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pbem\Desktop\"/>
    </mc:Choice>
  </mc:AlternateContent>
  <bookViews>
    <workbookView xWindow="120" yWindow="90" windowWidth="15195" windowHeight="768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4" i="4" l="1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3" i="4"/>
  <c r="B15" i="4"/>
  <c r="B13" i="4"/>
  <c r="B10" i="4"/>
  <c r="B14" i="4" s="1"/>
  <c r="D6" i="3"/>
  <c r="C6" i="3"/>
  <c r="E6" i="3" s="1"/>
  <c r="N4" i="2"/>
  <c r="N5" i="2"/>
  <c r="N6" i="2"/>
  <c r="N3" i="2"/>
  <c r="M4" i="2"/>
  <c r="M5" i="2"/>
  <c r="M6" i="2"/>
  <c r="M7" i="2"/>
  <c r="M3" i="2"/>
  <c r="I7" i="2"/>
  <c r="I4" i="2"/>
  <c r="I5" i="2"/>
  <c r="I6" i="2"/>
  <c r="I3" i="2"/>
  <c r="B16" i="4" l="1"/>
  <c r="B13" i="1"/>
  <c r="C13" i="1" s="1"/>
  <c r="C10" i="1"/>
  <c r="B17" i="4" l="1"/>
  <c r="B14" i="1"/>
  <c r="B18" i="4" l="1"/>
  <c r="C14" i="1"/>
  <c r="B15" i="1"/>
  <c r="B19" i="4" l="1"/>
  <c r="B16" i="1"/>
  <c r="C15" i="1"/>
  <c r="B20" i="4" l="1"/>
  <c r="B17" i="1"/>
  <c r="C16" i="1"/>
  <c r="B21" i="4" l="1"/>
  <c r="B18" i="1"/>
  <c r="C17" i="1"/>
  <c r="B22" i="4" l="1"/>
  <c r="B19" i="1"/>
  <c r="C18" i="1"/>
  <c r="B23" i="4" l="1"/>
  <c r="B20" i="1"/>
  <c r="C19" i="1"/>
  <c r="B24" i="4" l="1"/>
  <c r="B21" i="1"/>
  <c r="C20" i="1"/>
  <c r="B25" i="4" l="1"/>
  <c r="B22" i="1"/>
  <c r="C21" i="1"/>
  <c r="B26" i="4" l="1"/>
  <c r="B23" i="1"/>
  <c r="C22" i="1"/>
  <c r="B27" i="4" l="1"/>
  <c r="B24" i="1"/>
  <c r="C23" i="1"/>
  <c r="B28" i="4" l="1"/>
  <c r="B25" i="1"/>
  <c r="C24" i="1"/>
  <c r="B29" i="4" l="1"/>
  <c r="B26" i="1"/>
  <c r="C25" i="1"/>
  <c r="B30" i="4" l="1"/>
  <c r="B27" i="1"/>
  <c r="C26" i="1"/>
  <c r="B31" i="4" l="1"/>
  <c r="B28" i="1"/>
  <c r="C27" i="1"/>
  <c r="B32" i="4" l="1"/>
  <c r="B29" i="1"/>
  <c r="C28" i="1"/>
  <c r="B33" i="4" l="1"/>
  <c r="B30" i="1"/>
  <c r="C29" i="1"/>
  <c r="B34" i="4" l="1"/>
  <c r="B31" i="1"/>
  <c r="C30" i="1"/>
  <c r="B35" i="4" l="1"/>
  <c r="B32" i="1"/>
  <c r="C31" i="1"/>
  <c r="B36" i="4" l="1"/>
  <c r="B33" i="1"/>
  <c r="C32" i="1"/>
  <c r="B37" i="4" l="1"/>
  <c r="B34" i="1"/>
  <c r="C33" i="1"/>
  <c r="B38" i="4" l="1"/>
  <c r="B35" i="1"/>
  <c r="C34" i="1"/>
  <c r="B39" i="4" l="1"/>
  <c r="B36" i="1"/>
  <c r="C35" i="1"/>
  <c r="B40" i="4" l="1"/>
  <c r="B37" i="1"/>
  <c r="C36" i="1"/>
  <c r="B41" i="4" l="1"/>
  <c r="B38" i="1"/>
  <c r="C37" i="1"/>
  <c r="B42" i="4" l="1"/>
  <c r="B39" i="1"/>
  <c r="C38" i="1"/>
  <c r="B43" i="4" l="1"/>
  <c r="B40" i="1"/>
  <c r="C39" i="1"/>
  <c r="B44" i="4" l="1"/>
  <c r="B41" i="1"/>
  <c r="C40" i="1"/>
  <c r="B45" i="4" l="1"/>
  <c r="B42" i="1"/>
  <c r="C41" i="1"/>
  <c r="B46" i="4" l="1"/>
  <c r="B43" i="1"/>
  <c r="C42" i="1"/>
  <c r="B47" i="4" l="1"/>
  <c r="B44" i="1"/>
  <c r="C43" i="1"/>
  <c r="B48" i="4" l="1"/>
  <c r="B45" i="1"/>
  <c r="C44" i="1"/>
  <c r="B49" i="4" l="1"/>
  <c r="B46" i="1"/>
  <c r="C45" i="1"/>
  <c r="B50" i="4" l="1"/>
  <c r="B47" i="1"/>
  <c r="C46" i="1"/>
  <c r="B51" i="4" l="1"/>
  <c r="B48" i="1"/>
  <c r="C47" i="1"/>
  <c r="B52" i="4" l="1"/>
  <c r="B49" i="1"/>
  <c r="C48" i="1"/>
  <c r="B53" i="4" l="1"/>
  <c r="B50" i="1"/>
  <c r="C49" i="1"/>
  <c r="B54" i="4" l="1"/>
  <c r="B51" i="1"/>
  <c r="C50" i="1"/>
  <c r="B55" i="4" l="1"/>
  <c r="B52" i="1"/>
  <c r="C51" i="1"/>
  <c r="B56" i="4" l="1"/>
  <c r="B53" i="1"/>
  <c r="C52" i="1"/>
  <c r="B57" i="4" l="1"/>
  <c r="B54" i="1"/>
  <c r="C53" i="1"/>
  <c r="B58" i="4" l="1"/>
  <c r="B55" i="1"/>
  <c r="C54" i="1"/>
  <c r="B59" i="4" l="1"/>
  <c r="B56" i="1"/>
  <c r="C55" i="1"/>
  <c r="B60" i="4" l="1"/>
  <c r="B57" i="1"/>
  <c r="C56" i="1"/>
  <c r="B61" i="4" l="1"/>
  <c r="B58" i="1"/>
  <c r="C57" i="1"/>
  <c r="B62" i="4" l="1"/>
  <c r="B59" i="1"/>
  <c r="C58" i="1"/>
  <c r="B63" i="4" l="1"/>
  <c r="B60" i="1"/>
  <c r="C59" i="1"/>
  <c r="B64" i="4" l="1"/>
  <c r="B61" i="1"/>
  <c r="C60" i="1"/>
  <c r="B65" i="4" l="1"/>
  <c r="B62" i="1"/>
  <c r="C61" i="1"/>
  <c r="B66" i="4" l="1"/>
  <c r="B63" i="1"/>
  <c r="C62" i="1"/>
  <c r="B67" i="4" l="1"/>
  <c r="B64" i="1"/>
  <c r="C63" i="1"/>
  <c r="B68" i="4" l="1"/>
  <c r="B65" i="1"/>
  <c r="C64" i="1"/>
  <c r="B69" i="4" l="1"/>
  <c r="B66" i="1"/>
  <c r="C65" i="1"/>
  <c r="B70" i="4" l="1"/>
  <c r="B67" i="1"/>
  <c r="C66" i="1"/>
  <c r="B71" i="4" l="1"/>
  <c r="B68" i="1"/>
  <c r="C67" i="1"/>
  <c r="B72" i="4" l="1"/>
  <c r="B69" i="1"/>
  <c r="C68" i="1"/>
  <c r="B73" i="4" l="1"/>
  <c r="B70" i="1"/>
  <c r="C69" i="1"/>
  <c r="B74" i="4" l="1"/>
  <c r="B71" i="1"/>
  <c r="C70" i="1"/>
  <c r="B75" i="4" l="1"/>
  <c r="B72" i="1"/>
  <c r="C71" i="1"/>
  <c r="B76" i="4" l="1"/>
  <c r="B73" i="1"/>
  <c r="C72" i="1"/>
  <c r="B77" i="4" l="1"/>
  <c r="B74" i="1"/>
  <c r="C73" i="1"/>
  <c r="B78" i="4" l="1"/>
  <c r="B75" i="1"/>
  <c r="C74" i="1"/>
  <c r="B79" i="4" l="1"/>
  <c r="B76" i="1"/>
  <c r="C75" i="1"/>
  <c r="B80" i="4" l="1"/>
  <c r="B77" i="1"/>
  <c r="C76" i="1"/>
  <c r="B81" i="4" l="1"/>
  <c r="B78" i="1"/>
  <c r="C77" i="1"/>
  <c r="B82" i="4" l="1"/>
  <c r="B79" i="1"/>
  <c r="C78" i="1"/>
  <c r="B83" i="4" l="1"/>
  <c r="B80" i="1"/>
  <c r="C79" i="1"/>
  <c r="B84" i="4" l="1"/>
  <c r="B81" i="1"/>
  <c r="C80" i="1"/>
  <c r="B85" i="4" l="1"/>
  <c r="B82" i="1"/>
  <c r="C81" i="1"/>
  <c r="B86" i="4" l="1"/>
  <c r="B83" i="1"/>
  <c r="C82" i="1"/>
  <c r="B87" i="4" l="1"/>
  <c r="B84" i="1"/>
  <c r="C83" i="1"/>
  <c r="B88" i="4" l="1"/>
  <c r="B85" i="1"/>
  <c r="C84" i="1"/>
  <c r="B89" i="4" l="1"/>
  <c r="B86" i="1"/>
  <c r="C85" i="1"/>
  <c r="B90" i="4" l="1"/>
  <c r="B87" i="1"/>
  <c r="C86" i="1"/>
  <c r="B91" i="4" l="1"/>
  <c r="B88" i="1"/>
  <c r="C87" i="1"/>
  <c r="B92" i="4" l="1"/>
  <c r="B89" i="1"/>
  <c r="C88" i="1"/>
  <c r="B93" i="4" l="1"/>
  <c r="B90" i="1"/>
  <c r="C89" i="1"/>
  <c r="B94" i="4" l="1"/>
  <c r="B91" i="1"/>
  <c r="C90" i="1"/>
  <c r="B95" i="4" l="1"/>
  <c r="B92" i="1"/>
  <c r="C91" i="1"/>
  <c r="B96" i="4" l="1"/>
  <c r="B93" i="1"/>
  <c r="C92" i="1"/>
  <c r="B97" i="4" l="1"/>
  <c r="B94" i="1"/>
  <c r="C93" i="1"/>
  <c r="B98" i="4" l="1"/>
  <c r="B95" i="1"/>
  <c r="C94" i="1"/>
  <c r="B99" i="4" l="1"/>
  <c r="B96" i="1"/>
  <c r="C95" i="1"/>
  <c r="B100" i="4" l="1"/>
  <c r="B97" i="1"/>
  <c r="C96" i="1"/>
  <c r="B101" i="4" l="1"/>
  <c r="B98" i="1"/>
  <c r="C97" i="1"/>
  <c r="B102" i="4" l="1"/>
  <c r="B99" i="1"/>
  <c r="C98" i="1"/>
  <c r="B103" i="4" l="1"/>
  <c r="B100" i="1"/>
  <c r="C99" i="1"/>
  <c r="B104" i="4" l="1"/>
  <c r="B101" i="1"/>
  <c r="C100" i="1"/>
  <c r="B105" i="4" l="1"/>
  <c r="B102" i="1"/>
  <c r="C101" i="1"/>
  <c r="B106" i="4" l="1"/>
  <c r="B103" i="1"/>
  <c r="C102" i="1"/>
  <c r="B107" i="4" l="1"/>
  <c r="B104" i="1"/>
  <c r="C103" i="1"/>
  <c r="B108" i="4" l="1"/>
  <c r="B105" i="1"/>
  <c r="C104" i="1"/>
  <c r="B109" i="4" l="1"/>
  <c r="B106" i="1"/>
  <c r="C105" i="1"/>
  <c r="B110" i="4" l="1"/>
  <c r="B107" i="1"/>
  <c r="C106" i="1"/>
  <c r="B111" i="4" l="1"/>
  <c r="B108" i="1"/>
  <c r="C107" i="1"/>
  <c r="B112" i="4" l="1"/>
  <c r="B109" i="1"/>
  <c r="C108" i="1"/>
  <c r="B113" i="4" l="1"/>
  <c r="B110" i="1"/>
  <c r="C109" i="1"/>
  <c r="B111" i="1" l="1"/>
  <c r="C110" i="1"/>
  <c r="B112" i="1" l="1"/>
  <c r="C111" i="1"/>
  <c r="B113" i="1" l="1"/>
  <c r="C113" i="1" s="1"/>
  <c r="C112" i="1"/>
</calcChain>
</file>

<file path=xl/sharedStrings.xml><?xml version="1.0" encoding="utf-8"?>
<sst xmlns="http://schemas.openxmlformats.org/spreadsheetml/2006/main" count="51" uniqueCount="50">
  <si>
    <t>Start</t>
  </si>
  <si>
    <t>Stop</t>
  </si>
  <si>
    <t># of Steps</t>
  </si>
  <si>
    <t>Step Size</t>
  </si>
  <si>
    <t>x</t>
  </si>
  <si>
    <t>f(x)</t>
  </si>
  <si>
    <r>
      <t>Complete the table and use the results to graph the function f(x) = -x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+ x + 6</t>
    </r>
  </si>
  <si>
    <t>b.  Display the graph here</t>
  </si>
  <si>
    <t>c.  Adjust the start and stop values of your table to zoom in on the vertex of the graph.  What is the vertex of the parabola?</t>
  </si>
  <si>
    <t>(-.5,5.75)</t>
  </si>
  <si>
    <t>Name</t>
  </si>
  <si>
    <t>quiz 1</t>
  </si>
  <si>
    <t>quiz 2</t>
  </si>
  <si>
    <t>quiz 3</t>
  </si>
  <si>
    <t>quiz 4</t>
  </si>
  <si>
    <t>quiz 5</t>
  </si>
  <si>
    <t>quiz 6</t>
  </si>
  <si>
    <t>Sum of best 5 quizzes</t>
  </si>
  <si>
    <t>test 1</t>
  </si>
  <si>
    <t>test 2</t>
  </si>
  <si>
    <t>final</t>
  </si>
  <si>
    <t>total</t>
  </si>
  <si>
    <t>Percent</t>
  </si>
  <si>
    <t>maddy</t>
  </si>
  <si>
    <t>teagan</t>
  </si>
  <si>
    <t>faris</t>
  </si>
  <si>
    <t>cameron</t>
  </si>
  <si>
    <t>possible</t>
  </si>
  <si>
    <t>Goal Seek</t>
  </si>
  <si>
    <t>Break even where cost=revenue</t>
  </si>
  <si>
    <t>Solve</t>
  </si>
  <si>
    <t>96x+48000=100x</t>
  </si>
  <si>
    <t>Initial guess</t>
  </si>
  <si>
    <t>left side</t>
  </si>
  <si>
    <t>right side</t>
  </si>
  <si>
    <t>difference</t>
  </si>
  <si>
    <t>We would break even with 12,000 clients.</t>
  </si>
  <si>
    <t>Power Bill</t>
  </si>
  <si>
    <t>.03x+15</t>
  </si>
  <si>
    <t>if x&lt;=5000</t>
  </si>
  <si>
    <t>.05(x-5000)+165</t>
  </si>
  <si>
    <t>if 5000&lt;x&lt;=15000</t>
  </si>
  <si>
    <t>.12(x-15000)+665</t>
  </si>
  <si>
    <t>if x&gt;15000</t>
  </si>
  <si>
    <t>C(x)=</t>
  </si>
  <si>
    <t>start</t>
  </si>
  <si>
    <t>stop</t>
  </si>
  <si>
    <t># of steps</t>
  </si>
  <si>
    <t>step size</t>
  </si>
  <si>
    <t>C(x)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</si>
</sst>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164" fontId="0" fillId="0" borderId="0" xfId="2" applyNumberFormat="1" applyFont="1"/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0" fillId="0" borderId="3" xfId="0" applyBorder="1"/>
    <xf numFmtId="0" fontId="0" fillId="3" borderId="0" xfId="0" applyFill="1"/>
    <xf numFmtId="44" fontId="0" fillId="3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Sheet1!$B$13:$B$113</c:f>
              <c:numCache>
                <c:formatCode>General</c:formatCode>
                <c:ptCount val="101"/>
                <c:pt idx="0">
                  <c:v>-1</c:v>
                </c:pt>
                <c:pt idx="1">
                  <c:v>-0.99</c:v>
                </c:pt>
                <c:pt idx="2">
                  <c:v>-0.98</c:v>
                </c:pt>
                <c:pt idx="3">
                  <c:v>-0.97</c:v>
                </c:pt>
                <c:pt idx="4">
                  <c:v>-0.96</c:v>
                </c:pt>
                <c:pt idx="5">
                  <c:v>-0.95</c:v>
                </c:pt>
                <c:pt idx="6">
                  <c:v>-0.94</c:v>
                </c:pt>
                <c:pt idx="7">
                  <c:v>-0.92999999999999994</c:v>
                </c:pt>
                <c:pt idx="8">
                  <c:v>-0.91999999999999993</c:v>
                </c:pt>
                <c:pt idx="9">
                  <c:v>-0.90999999999999992</c:v>
                </c:pt>
                <c:pt idx="10">
                  <c:v>-0.89999999999999991</c:v>
                </c:pt>
                <c:pt idx="11">
                  <c:v>-0.8899999999999999</c:v>
                </c:pt>
                <c:pt idx="12">
                  <c:v>-0.87999999999999989</c:v>
                </c:pt>
                <c:pt idx="13">
                  <c:v>-0.86999999999999988</c:v>
                </c:pt>
                <c:pt idx="14">
                  <c:v>-0.85999999999999988</c:v>
                </c:pt>
                <c:pt idx="15">
                  <c:v>-0.84999999999999987</c:v>
                </c:pt>
                <c:pt idx="16">
                  <c:v>-0.83999999999999986</c:v>
                </c:pt>
                <c:pt idx="17">
                  <c:v>-0.82999999999999985</c:v>
                </c:pt>
                <c:pt idx="18">
                  <c:v>-0.81999999999999984</c:v>
                </c:pt>
                <c:pt idx="19">
                  <c:v>-0.80999999999999983</c:v>
                </c:pt>
                <c:pt idx="20">
                  <c:v>-0.79999999999999982</c:v>
                </c:pt>
                <c:pt idx="21">
                  <c:v>-0.78999999999999981</c:v>
                </c:pt>
                <c:pt idx="22">
                  <c:v>-0.7799999999999998</c:v>
                </c:pt>
                <c:pt idx="23">
                  <c:v>-0.7699999999999998</c:v>
                </c:pt>
                <c:pt idx="24">
                  <c:v>-0.75999999999999979</c:v>
                </c:pt>
                <c:pt idx="25">
                  <c:v>-0.74999999999999978</c:v>
                </c:pt>
                <c:pt idx="26">
                  <c:v>-0.73999999999999977</c:v>
                </c:pt>
                <c:pt idx="27">
                  <c:v>-0.72999999999999976</c:v>
                </c:pt>
                <c:pt idx="28">
                  <c:v>-0.71999999999999975</c:v>
                </c:pt>
                <c:pt idx="29">
                  <c:v>-0.70999999999999974</c:v>
                </c:pt>
                <c:pt idx="30">
                  <c:v>-0.69999999999999973</c:v>
                </c:pt>
                <c:pt idx="31">
                  <c:v>-0.68999999999999972</c:v>
                </c:pt>
                <c:pt idx="32">
                  <c:v>-0.67999999999999972</c:v>
                </c:pt>
                <c:pt idx="33">
                  <c:v>-0.66999999999999971</c:v>
                </c:pt>
                <c:pt idx="34">
                  <c:v>-0.6599999999999997</c:v>
                </c:pt>
                <c:pt idx="35">
                  <c:v>-0.64999999999999969</c:v>
                </c:pt>
                <c:pt idx="36">
                  <c:v>-0.63999999999999968</c:v>
                </c:pt>
                <c:pt idx="37">
                  <c:v>-0.62999999999999967</c:v>
                </c:pt>
                <c:pt idx="38">
                  <c:v>-0.61999999999999966</c:v>
                </c:pt>
                <c:pt idx="39">
                  <c:v>-0.60999999999999965</c:v>
                </c:pt>
                <c:pt idx="40">
                  <c:v>-0.59999999999999964</c:v>
                </c:pt>
                <c:pt idx="41">
                  <c:v>-0.58999999999999964</c:v>
                </c:pt>
                <c:pt idx="42">
                  <c:v>-0.57999999999999963</c:v>
                </c:pt>
                <c:pt idx="43">
                  <c:v>-0.56999999999999962</c:v>
                </c:pt>
                <c:pt idx="44">
                  <c:v>-0.55999999999999961</c:v>
                </c:pt>
                <c:pt idx="45">
                  <c:v>-0.5499999999999996</c:v>
                </c:pt>
                <c:pt idx="46">
                  <c:v>-0.53999999999999959</c:v>
                </c:pt>
                <c:pt idx="47">
                  <c:v>-0.52999999999999958</c:v>
                </c:pt>
                <c:pt idx="48">
                  <c:v>-0.51999999999999957</c:v>
                </c:pt>
                <c:pt idx="49">
                  <c:v>-0.50999999999999956</c:v>
                </c:pt>
                <c:pt idx="50">
                  <c:v>-0.49999999999999956</c:v>
                </c:pt>
                <c:pt idx="51">
                  <c:v>-0.48999999999999955</c:v>
                </c:pt>
                <c:pt idx="52">
                  <c:v>-0.47999999999999954</c:v>
                </c:pt>
                <c:pt idx="53">
                  <c:v>-0.46999999999999953</c:v>
                </c:pt>
                <c:pt idx="54">
                  <c:v>-0.45999999999999952</c:v>
                </c:pt>
                <c:pt idx="55">
                  <c:v>-0.44999999999999951</c:v>
                </c:pt>
                <c:pt idx="56">
                  <c:v>-0.4399999999999995</c:v>
                </c:pt>
                <c:pt idx="57">
                  <c:v>-0.42999999999999949</c:v>
                </c:pt>
                <c:pt idx="58">
                  <c:v>-0.41999999999999948</c:v>
                </c:pt>
                <c:pt idx="59">
                  <c:v>-0.40999999999999948</c:v>
                </c:pt>
                <c:pt idx="60">
                  <c:v>-0.39999999999999947</c:v>
                </c:pt>
                <c:pt idx="61">
                  <c:v>-0.38999999999999946</c:v>
                </c:pt>
                <c:pt idx="62">
                  <c:v>-0.37999999999999945</c:v>
                </c:pt>
                <c:pt idx="63">
                  <c:v>-0.36999999999999944</c:v>
                </c:pt>
                <c:pt idx="64">
                  <c:v>-0.35999999999999943</c:v>
                </c:pt>
                <c:pt idx="65">
                  <c:v>-0.34999999999999942</c:v>
                </c:pt>
                <c:pt idx="66">
                  <c:v>-0.33999999999999941</c:v>
                </c:pt>
                <c:pt idx="67">
                  <c:v>-0.3299999999999994</c:v>
                </c:pt>
                <c:pt idx="68">
                  <c:v>-0.3199999999999994</c:v>
                </c:pt>
                <c:pt idx="69">
                  <c:v>-0.30999999999999939</c:v>
                </c:pt>
                <c:pt idx="70">
                  <c:v>-0.29999999999999938</c:v>
                </c:pt>
                <c:pt idx="71">
                  <c:v>-0.28999999999999937</c:v>
                </c:pt>
                <c:pt idx="72">
                  <c:v>-0.27999999999999936</c:v>
                </c:pt>
                <c:pt idx="73">
                  <c:v>-0.26999999999999935</c:v>
                </c:pt>
                <c:pt idx="74">
                  <c:v>-0.25999999999999934</c:v>
                </c:pt>
                <c:pt idx="75">
                  <c:v>-0.24999999999999933</c:v>
                </c:pt>
                <c:pt idx="76">
                  <c:v>-0.23999999999999932</c:v>
                </c:pt>
                <c:pt idx="77">
                  <c:v>-0.22999999999999932</c:v>
                </c:pt>
                <c:pt idx="78">
                  <c:v>-0.21999999999999931</c:v>
                </c:pt>
                <c:pt idx="79">
                  <c:v>-0.2099999999999993</c:v>
                </c:pt>
                <c:pt idx="80">
                  <c:v>-0.19999999999999929</c:v>
                </c:pt>
                <c:pt idx="81">
                  <c:v>-0.18999999999999928</c:v>
                </c:pt>
                <c:pt idx="82">
                  <c:v>-0.17999999999999927</c:v>
                </c:pt>
                <c:pt idx="83">
                  <c:v>-0.16999999999999926</c:v>
                </c:pt>
                <c:pt idx="84">
                  <c:v>-0.15999999999999925</c:v>
                </c:pt>
                <c:pt idx="85">
                  <c:v>-0.14999999999999925</c:v>
                </c:pt>
                <c:pt idx="86">
                  <c:v>-0.13999999999999924</c:v>
                </c:pt>
                <c:pt idx="87">
                  <c:v>-0.12999999999999923</c:v>
                </c:pt>
                <c:pt idx="88">
                  <c:v>-0.11999999999999923</c:v>
                </c:pt>
                <c:pt idx="89">
                  <c:v>-0.10999999999999924</c:v>
                </c:pt>
                <c:pt idx="90">
                  <c:v>-9.9999999999999242E-2</c:v>
                </c:pt>
                <c:pt idx="91">
                  <c:v>-8.9999999999999247E-2</c:v>
                </c:pt>
                <c:pt idx="92">
                  <c:v>-7.9999999999999252E-2</c:v>
                </c:pt>
                <c:pt idx="93">
                  <c:v>-6.9999999999999257E-2</c:v>
                </c:pt>
                <c:pt idx="94">
                  <c:v>-5.9999999999999255E-2</c:v>
                </c:pt>
                <c:pt idx="95">
                  <c:v>-4.9999999999999253E-2</c:v>
                </c:pt>
                <c:pt idx="96">
                  <c:v>-3.9999999999999251E-2</c:v>
                </c:pt>
                <c:pt idx="97">
                  <c:v>-2.9999999999999249E-2</c:v>
                </c:pt>
                <c:pt idx="98">
                  <c:v>-1.9999999999999248E-2</c:v>
                </c:pt>
                <c:pt idx="99">
                  <c:v>-9.9999999999992473E-3</c:v>
                </c:pt>
                <c:pt idx="100">
                  <c:v>7.5286998857393428E-16</c:v>
                </c:pt>
              </c:numCache>
            </c:numRef>
          </c:xVal>
          <c:yVal>
            <c:numRef>
              <c:f>Sheet1!$C$13:$C$113</c:f>
              <c:numCache>
                <c:formatCode>General</c:formatCode>
                <c:ptCount val="101"/>
                <c:pt idx="0">
                  <c:v>6</c:v>
                </c:pt>
                <c:pt idx="1">
                  <c:v>5.9901</c:v>
                </c:pt>
                <c:pt idx="2">
                  <c:v>5.9803999999999995</c:v>
                </c:pt>
                <c:pt idx="3">
                  <c:v>5.9709000000000003</c:v>
                </c:pt>
                <c:pt idx="4">
                  <c:v>5.9615999999999998</c:v>
                </c:pt>
                <c:pt idx="5">
                  <c:v>5.9524999999999997</c:v>
                </c:pt>
                <c:pt idx="6">
                  <c:v>5.9436</c:v>
                </c:pt>
                <c:pt idx="7">
                  <c:v>5.9348999999999998</c:v>
                </c:pt>
                <c:pt idx="8">
                  <c:v>5.9264000000000001</c:v>
                </c:pt>
                <c:pt idx="9">
                  <c:v>5.9180999999999999</c:v>
                </c:pt>
                <c:pt idx="10">
                  <c:v>5.91</c:v>
                </c:pt>
                <c:pt idx="11">
                  <c:v>5.9020999999999999</c:v>
                </c:pt>
                <c:pt idx="12">
                  <c:v>5.8944000000000001</c:v>
                </c:pt>
                <c:pt idx="13">
                  <c:v>5.8868999999999998</c:v>
                </c:pt>
                <c:pt idx="14">
                  <c:v>5.8795999999999999</c:v>
                </c:pt>
                <c:pt idx="15">
                  <c:v>5.8724999999999996</c:v>
                </c:pt>
                <c:pt idx="16">
                  <c:v>5.8655999999999997</c:v>
                </c:pt>
                <c:pt idx="17">
                  <c:v>5.8589000000000002</c:v>
                </c:pt>
                <c:pt idx="18">
                  <c:v>5.8524000000000003</c:v>
                </c:pt>
                <c:pt idx="19">
                  <c:v>5.8460999999999999</c:v>
                </c:pt>
                <c:pt idx="20">
                  <c:v>5.84</c:v>
                </c:pt>
                <c:pt idx="21">
                  <c:v>5.8340999999999994</c:v>
                </c:pt>
                <c:pt idx="22">
                  <c:v>5.8284000000000002</c:v>
                </c:pt>
                <c:pt idx="23">
                  <c:v>5.8228999999999997</c:v>
                </c:pt>
                <c:pt idx="24">
                  <c:v>5.8175999999999997</c:v>
                </c:pt>
                <c:pt idx="25">
                  <c:v>5.8125</c:v>
                </c:pt>
                <c:pt idx="26">
                  <c:v>5.8075999999999999</c:v>
                </c:pt>
                <c:pt idx="27">
                  <c:v>5.8029000000000002</c:v>
                </c:pt>
                <c:pt idx="28">
                  <c:v>5.7984</c:v>
                </c:pt>
                <c:pt idx="29">
                  <c:v>5.7941000000000003</c:v>
                </c:pt>
                <c:pt idx="30">
                  <c:v>5.79</c:v>
                </c:pt>
                <c:pt idx="31">
                  <c:v>5.7861000000000002</c:v>
                </c:pt>
                <c:pt idx="32">
                  <c:v>5.7824</c:v>
                </c:pt>
                <c:pt idx="33">
                  <c:v>5.7789000000000001</c:v>
                </c:pt>
                <c:pt idx="34">
                  <c:v>5.7755999999999998</c:v>
                </c:pt>
                <c:pt idx="35">
                  <c:v>5.7725</c:v>
                </c:pt>
                <c:pt idx="36">
                  <c:v>5.7695999999999996</c:v>
                </c:pt>
                <c:pt idx="37">
                  <c:v>5.7668999999999997</c:v>
                </c:pt>
                <c:pt idx="38">
                  <c:v>5.7644000000000002</c:v>
                </c:pt>
                <c:pt idx="39">
                  <c:v>5.7621000000000002</c:v>
                </c:pt>
                <c:pt idx="40">
                  <c:v>5.76</c:v>
                </c:pt>
                <c:pt idx="41">
                  <c:v>5.7580999999999998</c:v>
                </c:pt>
                <c:pt idx="42">
                  <c:v>5.7564000000000002</c:v>
                </c:pt>
                <c:pt idx="43">
                  <c:v>5.7549000000000001</c:v>
                </c:pt>
                <c:pt idx="44">
                  <c:v>5.7535999999999996</c:v>
                </c:pt>
                <c:pt idx="45">
                  <c:v>5.7524999999999995</c:v>
                </c:pt>
                <c:pt idx="46">
                  <c:v>5.7515999999999998</c:v>
                </c:pt>
                <c:pt idx="47">
                  <c:v>5.7508999999999997</c:v>
                </c:pt>
                <c:pt idx="48">
                  <c:v>5.7504</c:v>
                </c:pt>
                <c:pt idx="49">
                  <c:v>5.7500999999999998</c:v>
                </c:pt>
                <c:pt idx="50">
                  <c:v>5.75</c:v>
                </c:pt>
                <c:pt idx="51">
                  <c:v>5.7500999999999998</c:v>
                </c:pt>
                <c:pt idx="52">
                  <c:v>5.7504</c:v>
                </c:pt>
                <c:pt idx="53">
                  <c:v>5.7508999999999997</c:v>
                </c:pt>
                <c:pt idx="54">
                  <c:v>5.7515999999999998</c:v>
                </c:pt>
                <c:pt idx="55">
                  <c:v>5.7525000000000004</c:v>
                </c:pt>
                <c:pt idx="56">
                  <c:v>5.7536000000000005</c:v>
                </c:pt>
                <c:pt idx="57">
                  <c:v>5.7549000000000001</c:v>
                </c:pt>
                <c:pt idx="58">
                  <c:v>5.7564000000000002</c:v>
                </c:pt>
                <c:pt idx="59">
                  <c:v>5.7580999999999998</c:v>
                </c:pt>
                <c:pt idx="60">
                  <c:v>5.76</c:v>
                </c:pt>
                <c:pt idx="61">
                  <c:v>5.7621000000000002</c:v>
                </c:pt>
                <c:pt idx="62">
                  <c:v>5.7644000000000002</c:v>
                </c:pt>
                <c:pt idx="63">
                  <c:v>5.7668999999999997</c:v>
                </c:pt>
                <c:pt idx="64">
                  <c:v>5.7696000000000005</c:v>
                </c:pt>
                <c:pt idx="65">
                  <c:v>5.7725</c:v>
                </c:pt>
                <c:pt idx="66">
                  <c:v>5.7755999999999998</c:v>
                </c:pt>
                <c:pt idx="67">
                  <c:v>5.7789000000000001</c:v>
                </c:pt>
                <c:pt idx="68">
                  <c:v>5.7824</c:v>
                </c:pt>
                <c:pt idx="69">
                  <c:v>5.7861000000000002</c:v>
                </c:pt>
                <c:pt idx="70">
                  <c:v>5.79</c:v>
                </c:pt>
                <c:pt idx="71">
                  <c:v>5.7941000000000003</c:v>
                </c:pt>
                <c:pt idx="72">
                  <c:v>5.7984</c:v>
                </c:pt>
                <c:pt idx="73">
                  <c:v>5.8029000000000002</c:v>
                </c:pt>
                <c:pt idx="74">
                  <c:v>5.8076000000000008</c:v>
                </c:pt>
                <c:pt idx="75">
                  <c:v>5.8125</c:v>
                </c:pt>
                <c:pt idx="76">
                  <c:v>5.8176000000000005</c:v>
                </c:pt>
                <c:pt idx="77">
                  <c:v>5.8229000000000006</c:v>
                </c:pt>
                <c:pt idx="78">
                  <c:v>5.8284000000000002</c:v>
                </c:pt>
                <c:pt idx="79">
                  <c:v>5.8341000000000003</c:v>
                </c:pt>
                <c:pt idx="80">
                  <c:v>5.8400000000000007</c:v>
                </c:pt>
                <c:pt idx="81">
                  <c:v>5.8461000000000007</c:v>
                </c:pt>
                <c:pt idx="82">
                  <c:v>5.8524000000000003</c:v>
                </c:pt>
                <c:pt idx="83">
                  <c:v>5.8589000000000002</c:v>
                </c:pt>
                <c:pt idx="84">
                  <c:v>5.8656000000000006</c:v>
                </c:pt>
                <c:pt idx="85">
                  <c:v>5.8725000000000005</c:v>
                </c:pt>
                <c:pt idx="86">
                  <c:v>5.8796000000000008</c:v>
                </c:pt>
                <c:pt idx="87">
                  <c:v>5.8869000000000007</c:v>
                </c:pt>
                <c:pt idx="88">
                  <c:v>5.894400000000001</c:v>
                </c:pt>
                <c:pt idx="89">
                  <c:v>5.9021000000000008</c:v>
                </c:pt>
                <c:pt idx="90">
                  <c:v>5.910000000000001</c:v>
                </c:pt>
                <c:pt idx="91">
                  <c:v>5.9181000000000008</c:v>
                </c:pt>
                <c:pt idx="92">
                  <c:v>5.926400000000001</c:v>
                </c:pt>
                <c:pt idx="93">
                  <c:v>5.9349000000000007</c:v>
                </c:pt>
                <c:pt idx="94">
                  <c:v>5.9436000000000009</c:v>
                </c:pt>
                <c:pt idx="95">
                  <c:v>5.9525000000000006</c:v>
                </c:pt>
                <c:pt idx="96">
                  <c:v>5.9616000000000007</c:v>
                </c:pt>
                <c:pt idx="97">
                  <c:v>5.9709000000000003</c:v>
                </c:pt>
                <c:pt idx="98">
                  <c:v>5.9804000000000004</c:v>
                </c:pt>
                <c:pt idx="99">
                  <c:v>5.9901000000000009</c:v>
                </c:pt>
                <c:pt idx="100">
                  <c:v>6.0000000000000009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E0-4FCB-90CE-651CEEB03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019416"/>
        <c:axId val="317019744"/>
      </c:scatterChart>
      <c:valAx>
        <c:axId val="317019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019744"/>
        <c:crosses val="autoZero"/>
        <c:crossBetween val="midCat"/>
      </c:valAx>
      <c:valAx>
        <c:axId val="31701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019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Sheet4!$B$13:$B$113</c:f>
              <c:numCache>
                <c:formatCode>General</c:formatCode>
                <c:ptCount val="101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  <c:pt idx="26">
                  <c:v>5200</c:v>
                </c:pt>
                <c:pt idx="27">
                  <c:v>5400</c:v>
                </c:pt>
                <c:pt idx="28">
                  <c:v>5600</c:v>
                </c:pt>
                <c:pt idx="29">
                  <c:v>5800</c:v>
                </c:pt>
                <c:pt idx="30">
                  <c:v>6000</c:v>
                </c:pt>
                <c:pt idx="31">
                  <c:v>6200</c:v>
                </c:pt>
                <c:pt idx="32">
                  <c:v>6400</c:v>
                </c:pt>
                <c:pt idx="33">
                  <c:v>6600</c:v>
                </c:pt>
                <c:pt idx="34">
                  <c:v>6800</c:v>
                </c:pt>
                <c:pt idx="35">
                  <c:v>7000</c:v>
                </c:pt>
                <c:pt idx="36">
                  <c:v>7200</c:v>
                </c:pt>
                <c:pt idx="37">
                  <c:v>7400</c:v>
                </c:pt>
                <c:pt idx="38">
                  <c:v>7600</c:v>
                </c:pt>
                <c:pt idx="39">
                  <c:v>7800</c:v>
                </c:pt>
                <c:pt idx="40">
                  <c:v>8000</c:v>
                </c:pt>
                <c:pt idx="41">
                  <c:v>8200</c:v>
                </c:pt>
                <c:pt idx="42">
                  <c:v>8400</c:v>
                </c:pt>
                <c:pt idx="43">
                  <c:v>8600</c:v>
                </c:pt>
                <c:pt idx="44">
                  <c:v>8800</c:v>
                </c:pt>
                <c:pt idx="45">
                  <c:v>9000</c:v>
                </c:pt>
                <c:pt idx="46">
                  <c:v>9200</c:v>
                </c:pt>
                <c:pt idx="47">
                  <c:v>9400</c:v>
                </c:pt>
                <c:pt idx="48">
                  <c:v>9600</c:v>
                </c:pt>
                <c:pt idx="49">
                  <c:v>9800</c:v>
                </c:pt>
                <c:pt idx="50">
                  <c:v>10000</c:v>
                </c:pt>
                <c:pt idx="51">
                  <c:v>10200</c:v>
                </c:pt>
                <c:pt idx="52">
                  <c:v>10400</c:v>
                </c:pt>
                <c:pt idx="53">
                  <c:v>10600</c:v>
                </c:pt>
                <c:pt idx="54">
                  <c:v>10800</c:v>
                </c:pt>
                <c:pt idx="55">
                  <c:v>11000</c:v>
                </c:pt>
                <c:pt idx="56">
                  <c:v>11200</c:v>
                </c:pt>
                <c:pt idx="57">
                  <c:v>11400</c:v>
                </c:pt>
                <c:pt idx="58">
                  <c:v>11600</c:v>
                </c:pt>
                <c:pt idx="59">
                  <c:v>11800</c:v>
                </c:pt>
                <c:pt idx="60">
                  <c:v>12000</c:v>
                </c:pt>
                <c:pt idx="61">
                  <c:v>12200</c:v>
                </c:pt>
                <c:pt idx="62">
                  <c:v>12400</c:v>
                </c:pt>
                <c:pt idx="63">
                  <c:v>12600</c:v>
                </c:pt>
                <c:pt idx="64">
                  <c:v>12800</c:v>
                </c:pt>
                <c:pt idx="65">
                  <c:v>13000</c:v>
                </c:pt>
                <c:pt idx="66">
                  <c:v>13200</c:v>
                </c:pt>
                <c:pt idx="67">
                  <c:v>13400</c:v>
                </c:pt>
                <c:pt idx="68">
                  <c:v>13600</c:v>
                </c:pt>
                <c:pt idx="69">
                  <c:v>13800</c:v>
                </c:pt>
                <c:pt idx="70">
                  <c:v>14000</c:v>
                </c:pt>
                <c:pt idx="71">
                  <c:v>14200</c:v>
                </c:pt>
                <c:pt idx="72">
                  <c:v>14400</c:v>
                </c:pt>
                <c:pt idx="73">
                  <c:v>14600</c:v>
                </c:pt>
                <c:pt idx="74">
                  <c:v>14800</c:v>
                </c:pt>
                <c:pt idx="75">
                  <c:v>15000</c:v>
                </c:pt>
                <c:pt idx="76">
                  <c:v>15200</c:v>
                </c:pt>
                <c:pt idx="77">
                  <c:v>15400</c:v>
                </c:pt>
                <c:pt idx="78">
                  <c:v>15600</c:v>
                </c:pt>
                <c:pt idx="79">
                  <c:v>15800</c:v>
                </c:pt>
                <c:pt idx="80">
                  <c:v>16000</c:v>
                </c:pt>
                <c:pt idx="81">
                  <c:v>16200</c:v>
                </c:pt>
                <c:pt idx="82">
                  <c:v>16400</c:v>
                </c:pt>
                <c:pt idx="83">
                  <c:v>16600</c:v>
                </c:pt>
                <c:pt idx="84">
                  <c:v>16800</c:v>
                </c:pt>
                <c:pt idx="85">
                  <c:v>17000</c:v>
                </c:pt>
                <c:pt idx="86">
                  <c:v>17200</c:v>
                </c:pt>
                <c:pt idx="87">
                  <c:v>17400</c:v>
                </c:pt>
                <c:pt idx="88">
                  <c:v>17600</c:v>
                </c:pt>
                <c:pt idx="89">
                  <c:v>17800</c:v>
                </c:pt>
                <c:pt idx="90">
                  <c:v>18000</c:v>
                </c:pt>
                <c:pt idx="91">
                  <c:v>18200</c:v>
                </c:pt>
                <c:pt idx="92">
                  <c:v>18400</c:v>
                </c:pt>
                <c:pt idx="93">
                  <c:v>18600</c:v>
                </c:pt>
                <c:pt idx="94">
                  <c:v>18800</c:v>
                </c:pt>
                <c:pt idx="95">
                  <c:v>19000</c:v>
                </c:pt>
                <c:pt idx="96">
                  <c:v>19200</c:v>
                </c:pt>
                <c:pt idx="97">
                  <c:v>19400</c:v>
                </c:pt>
                <c:pt idx="98">
                  <c:v>19600</c:v>
                </c:pt>
                <c:pt idx="99">
                  <c:v>19800</c:v>
                </c:pt>
                <c:pt idx="100">
                  <c:v>20000</c:v>
                </c:pt>
              </c:numCache>
            </c:numRef>
          </c:xVal>
          <c:yVal>
            <c:numRef>
              <c:f>Sheet4!$C$13:$C$113</c:f>
              <c:numCache>
                <c:formatCode>_("$"* #,##0.00_);_("$"* \(#,##0.00\);_("$"* "-"??_);_(@_)</c:formatCode>
                <c:ptCount val="101"/>
                <c:pt idx="0">
                  <c:v>15</c:v>
                </c:pt>
                <c:pt idx="1">
                  <c:v>21</c:v>
                </c:pt>
                <c:pt idx="2">
                  <c:v>27</c:v>
                </c:pt>
                <c:pt idx="3">
                  <c:v>33</c:v>
                </c:pt>
                <c:pt idx="4">
                  <c:v>39</c:v>
                </c:pt>
                <c:pt idx="5">
                  <c:v>45</c:v>
                </c:pt>
                <c:pt idx="6">
                  <c:v>51</c:v>
                </c:pt>
                <c:pt idx="7">
                  <c:v>57</c:v>
                </c:pt>
                <c:pt idx="8">
                  <c:v>63</c:v>
                </c:pt>
                <c:pt idx="9">
                  <c:v>69</c:v>
                </c:pt>
                <c:pt idx="10">
                  <c:v>75</c:v>
                </c:pt>
                <c:pt idx="11">
                  <c:v>81</c:v>
                </c:pt>
                <c:pt idx="12">
                  <c:v>87</c:v>
                </c:pt>
                <c:pt idx="13">
                  <c:v>93</c:v>
                </c:pt>
                <c:pt idx="14">
                  <c:v>99</c:v>
                </c:pt>
                <c:pt idx="15">
                  <c:v>105</c:v>
                </c:pt>
                <c:pt idx="16">
                  <c:v>111</c:v>
                </c:pt>
                <c:pt idx="17">
                  <c:v>117</c:v>
                </c:pt>
                <c:pt idx="18">
                  <c:v>123</c:v>
                </c:pt>
                <c:pt idx="19">
                  <c:v>129</c:v>
                </c:pt>
                <c:pt idx="20">
                  <c:v>135</c:v>
                </c:pt>
                <c:pt idx="21">
                  <c:v>141</c:v>
                </c:pt>
                <c:pt idx="22">
                  <c:v>147</c:v>
                </c:pt>
                <c:pt idx="23">
                  <c:v>153</c:v>
                </c:pt>
                <c:pt idx="24">
                  <c:v>159</c:v>
                </c:pt>
                <c:pt idx="25">
                  <c:v>165</c:v>
                </c:pt>
                <c:pt idx="26">
                  <c:v>175</c:v>
                </c:pt>
                <c:pt idx="27">
                  <c:v>185</c:v>
                </c:pt>
                <c:pt idx="28">
                  <c:v>195</c:v>
                </c:pt>
                <c:pt idx="29">
                  <c:v>205</c:v>
                </c:pt>
                <c:pt idx="30">
                  <c:v>215</c:v>
                </c:pt>
                <c:pt idx="31">
                  <c:v>225</c:v>
                </c:pt>
                <c:pt idx="32">
                  <c:v>235</c:v>
                </c:pt>
                <c:pt idx="33">
                  <c:v>245</c:v>
                </c:pt>
                <c:pt idx="34">
                  <c:v>255</c:v>
                </c:pt>
                <c:pt idx="35">
                  <c:v>265</c:v>
                </c:pt>
                <c:pt idx="36">
                  <c:v>275</c:v>
                </c:pt>
                <c:pt idx="37">
                  <c:v>285</c:v>
                </c:pt>
                <c:pt idx="38">
                  <c:v>295</c:v>
                </c:pt>
                <c:pt idx="39">
                  <c:v>305</c:v>
                </c:pt>
                <c:pt idx="40">
                  <c:v>315</c:v>
                </c:pt>
                <c:pt idx="41">
                  <c:v>325</c:v>
                </c:pt>
                <c:pt idx="42">
                  <c:v>335</c:v>
                </c:pt>
                <c:pt idx="43">
                  <c:v>345</c:v>
                </c:pt>
                <c:pt idx="44">
                  <c:v>355</c:v>
                </c:pt>
                <c:pt idx="45">
                  <c:v>365</c:v>
                </c:pt>
                <c:pt idx="46">
                  <c:v>375</c:v>
                </c:pt>
                <c:pt idx="47">
                  <c:v>385</c:v>
                </c:pt>
                <c:pt idx="48">
                  <c:v>395</c:v>
                </c:pt>
                <c:pt idx="49">
                  <c:v>405</c:v>
                </c:pt>
                <c:pt idx="50">
                  <c:v>415</c:v>
                </c:pt>
                <c:pt idx="51">
                  <c:v>425</c:v>
                </c:pt>
                <c:pt idx="52">
                  <c:v>435</c:v>
                </c:pt>
                <c:pt idx="53">
                  <c:v>445</c:v>
                </c:pt>
                <c:pt idx="54">
                  <c:v>455</c:v>
                </c:pt>
                <c:pt idx="55">
                  <c:v>465</c:v>
                </c:pt>
                <c:pt idx="56">
                  <c:v>475</c:v>
                </c:pt>
                <c:pt idx="57">
                  <c:v>485</c:v>
                </c:pt>
                <c:pt idx="58">
                  <c:v>495</c:v>
                </c:pt>
                <c:pt idx="59">
                  <c:v>505</c:v>
                </c:pt>
                <c:pt idx="60">
                  <c:v>515</c:v>
                </c:pt>
                <c:pt idx="61">
                  <c:v>525</c:v>
                </c:pt>
                <c:pt idx="62">
                  <c:v>535</c:v>
                </c:pt>
                <c:pt idx="63">
                  <c:v>545</c:v>
                </c:pt>
                <c:pt idx="64">
                  <c:v>555</c:v>
                </c:pt>
                <c:pt idx="65">
                  <c:v>565</c:v>
                </c:pt>
                <c:pt idx="66">
                  <c:v>575</c:v>
                </c:pt>
                <c:pt idx="67">
                  <c:v>585</c:v>
                </c:pt>
                <c:pt idx="68">
                  <c:v>595</c:v>
                </c:pt>
                <c:pt idx="69">
                  <c:v>605</c:v>
                </c:pt>
                <c:pt idx="70">
                  <c:v>615</c:v>
                </c:pt>
                <c:pt idx="71">
                  <c:v>625</c:v>
                </c:pt>
                <c:pt idx="72">
                  <c:v>635</c:v>
                </c:pt>
                <c:pt idx="73">
                  <c:v>645</c:v>
                </c:pt>
                <c:pt idx="74">
                  <c:v>655</c:v>
                </c:pt>
                <c:pt idx="75">
                  <c:v>665</c:v>
                </c:pt>
                <c:pt idx="76">
                  <c:v>689</c:v>
                </c:pt>
                <c:pt idx="77">
                  <c:v>713</c:v>
                </c:pt>
                <c:pt idx="78">
                  <c:v>737</c:v>
                </c:pt>
                <c:pt idx="79">
                  <c:v>761</c:v>
                </c:pt>
                <c:pt idx="80">
                  <c:v>785</c:v>
                </c:pt>
                <c:pt idx="81">
                  <c:v>809</c:v>
                </c:pt>
                <c:pt idx="82">
                  <c:v>833</c:v>
                </c:pt>
                <c:pt idx="83">
                  <c:v>857</c:v>
                </c:pt>
                <c:pt idx="84">
                  <c:v>881</c:v>
                </c:pt>
                <c:pt idx="85">
                  <c:v>905</c:v>
                </c:pt>
                <c:pt idx="86">
                  <c:v>929</c:v>
                </c:pt>
                <c:pt idx="87">
                  <c:v>953</c:v>
                </c:pt>
                <c:pt idx="88">
                  <c:v>977</c:v>
                </c:pt>
                <c:pt idx="89">
                  <c:v>1001</c:v>
                </c:pt>
                <c:pt idx="90">
                  <c:v>1025</c:v>
                </c:pt>
                <c:pt idx="91">
                  <c:v>1049</c:v>
                </c:pt>
                <c:pt idx="92">
                  <c:v>1073</c:v>
                </c:pt>
                <c:pt idx="93">
                  <c:v>1097</c:v>
                </c:pt>
                <c:pt idx="94">
                  <c:v>1121</c:v>
                </c:pt>
                <c:pt idx="95">
                  <c:v>1145</c:v>
                </c:pt>
                <c:pt idx="96">
                  <c:v>1169</c:v>
                </c:pt>
                <c:pt idx="97">
                  <c:v>1193</c:v>
                </c:pt>
                <c:pt idx="98">
                  <c:v>1217</c:v>
                </c:pt>
                <c:pt idx="99">
                  <c:v>1241</c:v>
                </c:pt>
                <c:pt idx="100">
                  <c:v>1265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F1-4BB9-B936-A12597A9D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372136"/>
        <c:axId val="322371152"/>
      </c:scatterChart>
      <c:valAx>
        <c:axId val="322372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371152"/>
        <c:crosses val="autoZero"/>
        <c:crossBetween val="midCat"/>
      </c:valAx>
      <c:valAx>
        <c:axId val="32237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372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249115</xdr:colOff>
      <xdr:row>3</xdr:row>
      <xdr:rowOff>4</xdr:rowOff>
    </xdr:from>
    <xdr:to>
      <xdr:col>13</xdr:col>
      <xdr:colOff>58615</xdr:colOff>
      <xdr:row>14</xdr:row>
      <xdr:rowOff>153865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408214</xdr:colOff>
      <xdr:row>0</xdr:row>
      <xdr:rowOff>0</xdr:rowOff>
    </xdr:from>
    <xdr:to>
      <xdr:col>12</xdr:col>
      <xdr:colOff>81643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3"/>
  <sheetViews>
    <sheetView zoomScale="130" zoomScaleNormal="130" workbookViewId="0">
      <pane ySplit="8955" topLeftCell="A112"/>
      <selection activeCell="G22" sqref="G22"/>
      <selection pane="bottomLeft" activeCell="A113" sqref="A113"/>
    </sheetView>
  </sheetViews>
  <sheetFormatPr defaultRowHeight="15" x14ac:dyDescent="0.25"/>
  <sheetData>
    <row r="2" spans="1:7" x14ac:dyDescent="0.25">
      <c r="A2">
        <v>1</v>
      </c>
      <c r="B2" s="7" t="s">
        <v>6</v>
      </c>
      <c r="C2" s="7"/>
      <c r="D2" s="7"/>
      <c r="E2" s="7"/>
      <c r="F2" s="7"/>
      <c r="G2" s="7"/>
    </row>
    <row r="3" spans="1:7" x14ac:dyDescent="0.25">
      <c r="B3" s="7"/>
      <c r="C3" s="7"/>
      <c r="D3" s="7"/>
      <c r="E3" s="7"/>
      <c r="F3" s="7"/>
      <c r="G3" s="7"/>
    </row>
    <row r="4" spans="1:7" x14ac:dyDescent="0.25">
      <c r="B4" s="7"/>
      <c r="C4" s="7"/>
      <c r="D4" s="7"/>
      <c r="E4" s="7"/>
      <c r="F4" s="7"/>
      <c r="G4" s="7"/>
    </row>
    <row r="7" spans="1:7" x14ac:dyDescent="0.25">
      <c r="B7" s="1" t="s">
        <v>0</v>
      </c>
      <c r="C7" s="3">
        <v>-1</v>
      </c>
      <c r="F7" t="s">
        <v>7</v>
      </c>
    </row>
    <row r="8" spans="1:7" x14ac:dyDescent="0.25">
      <c r="B8" s="1" t="s">
        <v>1</v>
      </c>
      <c r="C8" s="3">
        <v>0</v>
      </c>
    </row>
    <row r="9" spans="1:7" x14ac:dyDescent="0.25">
      <c r="B9" s="1" t="s">
        <v>2</v>
      </c>
      <c r="C9" s="3">
        <v>100</v>
      </c>
    </row>
    <row r="10" spans="1:7" x14ac:dyDescent="0.25">
      <c r="B10" s="1" t="s">
        <v>3</v>
      </c>
      <c r="C10" s="3">
        <f>(C8-C7)/C9</f>
        <v>0.01</v>
      </c>
    </row>
    <row r="12" spans="1:7" x14ac:dyDescent="0.25">
      <c r="B12" s="2" t="s">
        <v>4</v>
      </c>
      <c r="C12" s="2" t="s">
        <v>5</v>
      </c>
    </row>
    <row r="13" spans="1:7" x14ac:dyDescent="0.25">
      <c r="B13" s="4">
        <f>C7</f>
        <v>-1</v>
      </c>
      <c r="C13" s="5">
        <f>-B13^2+B13+6</f>
        <v>6</v>
      </c>
    </row>
    <row r="14" spans="1:7" x14ac:dyDescent="0.25">
      <c r="B14" s="6">
        <f>B13+$C$10</f>
        <v>-0.99</v>
      </c>
      <c r="C14" s="5">
        <f t="shared" ref="C14:C77" si="0">-B14^2+B14+6</f>
        <v>5.9901</v>
      </c>
    </row>
    <row r="15" spans="1:7" x14ac:dyDescent="0.25">
      <c r="B15" s="6">
        <f t="shared" ref="B15:B78" si="1">B14+$C$10</f>
        <v>-0.98</v>
      </c>
      <c r="C15" s="5">
        <f t="shared" si="0"/>
        <v>5.9803999999999995</v>
      </c>
    </row>
    <row r="16" spans="1:7" x14ac:dyDescent="0.25">
      <c r="B16" s="6">
        <f t="shared" si="1"/>
        <v>-0.97</v>
      </c>
      <c r="C16" s="5">
        <f t="shared" si="0"/>
        <v>5.9709000000000003</v>
      </c>
    </row>
    <row r="17" spans="2:11" x14ac:dyDescent="0.25">
      <c r="B17" s="6">
        <f t="shared" si="1"/>
        <v>-0.96</v>
      </c>
      <c r="C17" s="5">
        <f t="shared" si="0"/>
        <v>5.9615999999999998</v>
      </c>
    </row>
    <row r="18" spans="2:11" x14ac:dyDescent="0.25">
      <c r="B18" s="6">
        <f t="shared" si="1"/>
        <v>-0.95</v>
      </c>
      <c r="C18" s="5">
        <f t="shared" si="0"/>
        <v>5.9524999999999997</v>
      </c>
      <c r="F18" s="8" t="s">
        <v>8</v>
      </c>
      <c r="G18" s="8"/>
      <c r="H18" s="8"/>
      <c r="I18" s="8"/>
      <c r="J18" s="8"/>
      <c r="K18" s="8"/>
    </row>
    <row r="19" spans="2:11" x14ac:dyDescent="0.25">
      <c r="B19" s="6">
        <f t="shared" si="1"/>
        <v>-0.94</v>
      </c>
      <c r="C19" s="5">
        <f t="shared" si="0"/>
        <v>5.9436</v>
      </c>
      <c r="F19" s="8"/>
      <c r="G19" s="8"/>
      <c r="H19" s="8"/>
      <c r="I19" s="8"/>
      <c r="J19" s="8"/>
      <c r="K19" s="8"/>
    </row>
    <row r="20" spans="2:11" x14ac:dyDescent="0.25">
      <c r="B20" s="6">
        <f t="shared" si="1"/>
        <v>-0.92999999999999994</v>
      </c>
      <c r="C20" s="5">
        <f t="shared" si="0"/>
        <v>5.9348999999999998</v>
      </c>
      <c r="G20" s="9" t="s">
        <v>9</v>
      </c>
      <c r="H20" s="10"/>
      <c r="I20" s="11"/>
    </row>
    <row r="21" spans="2:11" x14ac:dyDescent="0.25">
      <c r="B21" s="6">
        <f t="shared" si="1"/>
        <v>-0.91999999999999993</v>
      </c>
      <c r="C21" s="5">
        <f t="shared" si="0"/>
        <v>5.9264000000000001</v>
      </c>
      <c r="G21" s="12"/>
      <c r="H21" s="13"/>
      <c r="I21" s="14"/>
    </row>
    <row r="22" spans="2:11" x14ac:dyDescent="0.25">
      <c r="B22" s="6">
        <f t="shared" si="1"/>
        <v>-0.90999999999999992</v>
      </c>
      <c r="C22" s="5">
        <f t="shared" si="0"/>
        <v>5.9180999999999999</v>
      </c>
    </row>
    <row r="23" spans="2:11" x14ac:dyDescent="0.25">
      <c r="B23" s="6">
        <f t="shared" si="1"/>
        <v>-0.89999999999999991</v>
      </c>
      <c r="C23" s="5">
        <f t="shared" si="0"/>
        <v>5.91</v>
      </c>
    </row>
    <row r="24" spans="2:11" x14ac:dyDescent="0.25">
      <c r="B24" s="6">
        <f t="shared" si="1"/>
        <v>-0.8899999999999999</v>
      </c>
      <c r="C24" s="5">
        <f t="shared" si="0"/>
        <v>5.9020999999999999</v>
      </c>
    </row>
    <row r="25" spans="2:11" x14ac:dyDescent="0.25">
      <c r="B25" s="6">
        <f t="shared" si="1"/>
        <v>-0.87999999999999989</v>
      </c>
      <c r="C25" s="5">
        <f t="shared" si="0"/>
        <v>5.8944000000000001</v>
      </c>
    </row>
    <row r="26" spans="2:11" x14ac:dyDescent="0.25">
      <c r="B26" s="6">
        <f t="shared" si="1"/>
        <v>-0.86999999999999988</v>
      </c>
      <c r="C26" s="5">
        <f t="shared" si="0"/>
        <v>5.8868999999999998</v>
      </c>
    </row>
    <row r="27" spans="2:11" x14ac:dyDescent="0.25">
      <c r="B27" s="6">
        <f t="shared" si="1"/>
        <v>-0.85999999999999988</v>
      </c>
      <c r="C27" s="5">
        <f t="shared" si="0"/>
        <v>5.8795999999999999</v>
      </c>
    </row>
    <row r="28" spans="2:11" x14ac:dyDescent="0.25">
      <c r="B28" s="6">
        <f t="shared" si="1"/>
        <v>-0.84999999999999987</v>
      </c>
      <c r="C28" s="5">
        <f t="shared" si="0"/>
        <v>5.8724999999999996</v>
      </c>
    </row>
    <row r="29" spans="2:11" x14ac:dyDescent="0.25">
      <c r="B29" s="6">
        <f t="shared" si="1"/>
        <v>-0.83999999999999986</v>
      </c>
      <c r="C29" s="5">
        <f t="shared" si="0"/>
        <v>5.8655999999999997</v>
      </c>
    </row>
    <row r="30" spans="2:11" x14ac:dyDescent="0.25">
      <c r="B30" s="6">
        <f t="shared" si="1"/>
        <v>-0.82999999999999985</v>
      </c>
      <c r="C30" s="5">
        <f t="shared" si="0"/>
        <v>5.8589000000000002</v>
      </c>
    </row>
    <row r="31" spans="2:11" x14ac:dyDescent="0.25">
      <c r="B31" s="6">
        <f t="shared" si="1"/>
        <v>-0.81999999999999984</v>
      </c>
      <c r="C31" s="5">
        <f t="shared" si="0"/>
        <v>5.8524000000000003</v>
      </c>
    </row>
    <row r="32" spans="2:11" x14ac:dyDescent="0.25">
      <c r="B32" s="6">
        <f t="shared" si="1"/>
        <v>-0.80999999999999983</v>
      </c>
      <c r="C32" s="5">
        <f t="shared" si="0"/>
        <v>5.8460999999999999</v>
      </c>
    </row>
    <row r="33" spans="2:3" x14ac:dyDescent="0.25">
      <c r="B33" s="6">
        <f t="shared" si="1"/>
        <v>-0.79999999999999982</v>
      </c>
      <c r="C33" s="5">
        <f t="shared" si="0"/>
        <v>5.84</v>
      </c>
    </row>
    <row r="34" spans="2:3" x14ac:dyDescent="0.25">
      <c r="B34" s="6">
        <f t="shared" si="1"/>
        <v>-0.78999999999999981</v>
      </c>
      <c r="C34" s="5">
        <f t="shared" si="0"/>
        <v>5.8340999999999994</v>
      </c>
    </row>
    <row r="35" spans="2:3" x14ac:dyDescent="0.25">
      <c r="B35" s="6">
        <f t="shared" si="1"/>
        <v>-0.7799999999999998</v>
      </c>
      <c r="C35" s="5">
        <f t="shared" si="0"/>
        <v>5.8284000000000002</v>
      </c>
    </row>
    <row r="36" spans="2:3" x14ac:dyDescent="0.25">
      <c r="B36" s="6">
        <f t="shared" si="1"/>
        <v>-0.7699999999999998</v>
      </c>
      <c r="C36" s="5">
        <f t="shared" si="0"/>
        <v>5.8228999999999997</v>
      </c>
    </row>
    <row r="37" spans="2:3" x14ac:dyDescent="0.25">
      <c r="B37" s="6">
        <f t="shared" si="1"/>
        <v>-0.75999999999999979</v>
      </c>
      <c r="C37" s="5">
        <f t="shared" si="0"/>
        <v>5.8175999999999997</v>
      </c>
    </row>
    <row r="38" spans="2:3" x14ac:dyDescent="0.25">
      <c r="B38" s="6">
        <f t="shared" si="1"/>
        <v>-0.74999999999999978</v>
      </c>
      <c r="C38" s="5">
        <f t="shared" si="0"/>
        <v>5.8125</v>
      </c>
    </row>
    <row r="39" spans="2:3" x14ac:dyDescent="0.25">
      <c r="B39" s="6">
        <f t="shared" si="1"/>
        <v>-0.73999999999999977</v>
      </c>
      <c r="C39" s="5">
        <f t="shared" si="0"/>
        <v>5.8075999999999999</v>
      </c>
    </row>
    <row r="40" spans="2:3" x14ac:dyDescent="0.25">
      <c r="B40" s="6">
        <f t="shared" si="1"/>
        <v>-0.72999999999999976</v>
      </c>
      <c r="C40" s="5">
        <f t="shared" si="0"/>
        <v>5.8029000000000002</v>
      </c>
    </row>
    <row r="41" spans="2:3" x14ac:dyDescent="0.25">
      <c r="B41" s="6">
        <f t="shared" si="1"/>
        <v>-0.71999999999999975</v>
      </c>
      <c r="C41" s="5">
        <f t="shared" si="0"/>
        <v>5.7984</v>
      </c>
    </row>
    <row r="42" spans="2:3" x14ac:dyDescent="0.25">
      <c r="B42" s="6">
        <f t="shared" si="1"/>
        <v>-0.70999999999999974</v>
      </c>
      <c r="C42" s="5">
        <f t="shared" si="0"/>
        <v>5.7941000000000003</v>
      </c>
    </row>
    <row r="43" spans="2:3" x14ac:dyDescent="0.25">
      <c r="B43" s="6">
        <f t="shared" si="1"/>
        <v>-0.69999999999999973</v>
      </c>
      <c r="C43" s="5">
        <f t="shared" si="0"/>
        <v>5.79</v>
      </c>
    </row>
    <row r="44" spans="2:3" x14ac:dyDescent="0.25">
      <c r="B44" s="6">
        <f t="shared" si="1"/>
        <v>-0.68999999999999972</v>
      </c>
      <c r="C44" s="5">
        <f t="shared" si="0"/>
        <v>5.7861000000000002</v>
      </c>
    </row>
    <row r="45" spans="2:3" x14ac:dyDescent="0.25">
      <c r="B45" s="6">
        <f t="shared" si="1"/>
        <v>-0.67999999999999972</v>
      </c>
      <c r="C45" s="5">
        <f t="shared" si="0"/>
        <v>5.7824</v>
      </c>
    </row>
    <row r="46" spans="2:3" x14ac:dyDescent="0.25">
      <c r="B46" s="6">
        <f t="shared" si="1"/>
        <v>-0.66999999999999971</v>
      </c>
      <c r="C46" s="5">
        <f t="shared" si="0"/>
        <v>5.7789000000000001</v>
      </c>
    </row>
    <row r="47" spans="2:3" x14ac:dyDescent="0.25">
      <c r="B47" s="6">
        <f t="shared" si="1"/>
        <v>-0.6599999999999997</v>
      </c>
      <c r="C47" s="5">
        <f t="shared" si="0"/>
        <v>5.7755999999999998</v>
      </c>
    </row>
    <row r="48" spans="2:3" x14ac:dyDescent="0.25">
      <c r="B48" s="6">
        <f t="shared" si="1"/>
        <v>-0.64999999999999969</v>
      </c>
      <c r="C48" s="5">
        <f t="shared" si="0"/>
        <v>5.7725</v>
      </c>
    </row>
    <row r="49" spans="2:3" x14ac:dyDescent="0.25">
      <c r="B49" s="6">
        <f t="shared" si="1"/>
        <v>-0.63999999999999968</v>
      </c>
      <c r="C49" s="5">
        <f t="shared" si="0"/>
        <v>5.7695999999999996</v>
      </c>
    </row>
    <row r="50" spans="2:3" x14ac:dyDescent="0.25">
      <c r="B50" s="6">
        <f t="shared" si="1"/>
        <v>-0.62999999999999967</v>
      </c>
      <c r="C50" s="5">
        <f t="shared" si="0"/>
        <v>5.7668999999999997</v>
      </c>
    </row>
    <row r="51" spans="2:3" x14ac:dyDescent="0.25">
      <c r="B51" s="6">
        <f t="shared" si="1"/>
        <v>-0.61999999999999966</v>
      </c>
      <c r="C51" s="5">
        <f t="shared" si="0"/>
        <v>5.7644000000000002</v>
      </c>
    </row>
    <row r="52" spans="2:3" x14ac:dyDescent="0.25">
      <c r="B52" s="6">
        <f t="shared" si="1"/>
        <v>-0.60999999999999965</v>
      </c>
      <c r="C52" s="5">
        <f t="shared" si="0"/>
        <v>5.7621000000000002</v>
      </c>
    </row>
    <row r="53" spans="2:3" x14ac:dyDescent="0.25">
      <c r="B53" s="6">
        <f t="shared" si="1"/>
        <v>-0.59999999999999964</v>
      </c>
      <c r="C53" s="5">
        <f t="shared" si="0"/>
        <v>5.76</v>
      </c>
    </row>
    <row r="54" spans="2:3" x14ac:dyDescent="0.25">
      <c r="B54" s="6">
        <f t="shared" si="1"/>
        <v>-0.58999999999999964</v>
      </c>
      <c r="C54" s="5">
        <f t="shared" si="0"/>
        <v>5.7580999999999998</v>
      </c>
    </row>
    <row r="55" spans="2:3" x14ac:dyDescent="0.25">
      <c r="B55" s="6">
        <f t="shared" si="1"/>
        <v>-0.57999999999999963</v>
      </c>
      <c r="C55" s="5">
        <f t="shared" si="0"/>
        <v>5.7564000000000002</v>
      </c>
    </row>
    <row r="56" spans="2:3" x14ac:dyDescent="0.25">
      <c r="B56" s="6">
        <f t="shared" si="1"/>
        <v>-0.56999999999999962</v>
      </c>
      <c r="C56" s="5">
        <f t="shared" si="0"/>
        <v>5.7549000000000001</v>
      </c>
    </row>
    <row r="57" spans="2:3" x14ac:dyDescent="0.25">
      <c r="B57" s="6">
        <f t="shared" si="1"/>
        <v>-0.55999999999999961</v>
      </c>
      <c r="C57" s="5">
        <f t="shared" si="0"/>
        <v>5.7535999999999996</v>
      </c>
    </row>
    <row r="58" spans="2:3" x14ac:dyDescent="0.25">
      <c r="B58" s="6">
        <f t="shared" si="1"/>
        <v>-0.5499999999999996</v>
      </c>
      <c r="C58" s="5">
        <f t="shared" si="0"/>
        <v>5.7524999999999995</v>
      </c>
    </row>
    <row r="59" spans="2:3" x14ac:dyDescent="0.25">
      <c r="B59" s="6">
        <f t="shared" si="1"/>
        <v>-0.53999999999999959</v>
      </c>
      <c r="C59" s="5">
        <f t="shared" si="0"/>
        <v>5.7515999999999998</v>
      </c>
    </row>
    <row r="60" spans="2:3" x14ac:dyDescent="0.25">
      <c r="B60" s="6">
        <f t="shared" si="1"/>
        <v>-0.52999999999999958</v>
      </c>
      <c r="C60" s="5">
        <f t="shared" si="0"/>
        <v>5.7508999999999997</v>
      </c>
    </row>
    <row r="61" spans="2:3" x14ac:dyDescent="0.25">
      <c r="B61" s="6">
        <f t="shared" si="1"/>
        <v>-0.51999999999999957</v>
      </c>
      <c r="C61" s="5">
        <f t="shared" si="0"/>
        <v>5.7504</v>
      </c>
    </row>
    <row r="62" spans="2:3" x14ac:dyDescent="0.25">
      <c r="B62" s="6">
        <f t="shared" si="1"/>
        <v>-0.50999999999999956</v>
      </c>
      <c r="C62" s="5">
        <f t="shared" si="0"/>
        <v>5.7500999999999998</v>
      </c>
    </row>
    <row r="63" spans="2:3" x14ac:dyDescent="0.25">
      <c r="B63" s="6">
        <f t="shared" si="1"/>
        <v>-0.49999999999999956</v>
      </c>
      <c r="C63" s="5">
        <f t="shared" si="0"/>
        <v>5.75</v>
      </c>
    </row>
    <row r="64" spans="2:3" x14ac:dyDescent="0.25">
      <c r="B64" s="6">
        <f t="shared" si="1"/>
        <v>-0.48999999999999955</v>
      </c>
      <c r="C64" s="5">
        <f t="shared" si="0"/>
        <v>5.7500999999999998</v>
      </c>
    </row>
    <row r="65" spans="2:3" x14ac:dyDescent="0.25">
      <c r="B65" s="6">
        <f t="shared" si="1"/>
        <v>-0.47999999999999954</v>
      </c>
      <c r="C65" s="5">
        <f t="shared" si="0"/>
        <v>5.7504</v>
      </c>
    </row>
    <row r="66" spans="2:3" x14ac:dyDescent="0.25">
      <c r="B66" s="6">
        <f t="shared" si="1"/>
        <v>-0.46999999999999953</v>
      </c>
      <c r="C66" s="5">
        <f t="shared" si="0"/>
        <v>5.7508999999999997</v>
      </c>
    </row>
    <row r="67" spans="2:3" x14ac:dyDescent="0.25">
      <c r="B67" s="6">
        <f t="shared" si="1"/>
        <v>-0.45999999999999952</v>
      </c>
      <c r="C67" s="5">
        <f t="shared" si="0"/>
        <v>5.7515999999999998</v>
      </c>
    </row>
    <row r="68" spans="2:3" x14ac:dyDescent="0.25">
      <c r="B68" s="6">
        <f t="shared" si="1"/>
        <v>-0.44999999999999951</v>
      </c>
      <c r="C68" s="5">
        <f t="shared" si="0"/>
        <v>5.7525000000000004</v>
      </c>
    </row>
    <row r="69" spans="2:3" x14ac:dyDescent="0.25">
      <c r="B69" s="6">
        <f t="shared" si="1"/>
        <v>-0.4399999999999995</v>
      </c>
      <c r="C69" s="5">
        <f t="shared" si="0"/>
        <v>5.7536000000000005</v>
      </c>
    </row>
    <row r="70" spans="2:3" x14ac:dyDescent="0.25">
      <c r="B70" s="6">
        <f t="shared" si="1"/>
        <v>-0.42999999999999949</v>
      </c>
      <c r="C70" s="5">
        <f t="shared" si="0"/>
        <v>5.7549000000000001</v>
      </c>
    </row>
    <row r="71" spans="2:3" x14ac:dyDescent="0.25">
      <c r="B71" s="6">
        <f t="shared" si="1"/>
        <v>-0.41999999999999948</v>
      </c>
      <c r="C71" s="5">
        <f t="shared" si="0"/>
        <v>5.7564000000000002</v>
      </c>
    </row>
    <row r="72" spans="2:3" x14ac:dyDescent="0.25">
      <c r="B72" s="6">
        <f t="shared" si="1"/>
        <v>-0.40999999999999948</v>
      </c>
      <c r="C72" s="5">
        <f t="shared" si="0"/>
        <v>5.7580999999999998</v>
      </c>
    </row>
    <row r="73" spans="2:3" x14ac:dyDescent="0.25">
      <c r="B73" s="6">
        <f t="shared" si="1"/>
        <v>-0.39999999999999947</v>
      </c>
      <c r="C73" s="5">
        <f t="shared" si="0"/>
        <v>5.76</v>
      </c>
    </row>
    <row r="74" spans="2:3" x14ac:dyDescent="0.25">
      <c r="B74" s="6">
        <f t="shared" si="1"/>
        <v>-0.38999999999999946</v>
      </c>
      <c r="C74" s="5">
        <f t="shared" si="0"/>
        <v>5.7621000000000002</v>
      </c>
    </row>
    <row r="75" spans="2:3" x14ac:dyDescent="0.25">
      <c r="B75" s="6">
        <f t="shared" si="1"/>
        <v>-0.37999999999999945</v>
      </c>
      <c r="C75" s="5">
        <f t="shared" si="0"/>
        <v>5.7644000000000002</v>
      </c>
    </row>
    <row r="76" spans="2:3" x14ac:dyDescent="0.25">
      <c r="B76" s="6">
        <f t="shared" si="1"/>
        <v>-0.36999999999999944</v>
      </c>
      <c r="C76" s="5">
        <f t="shared" si="0"/>
        <v>5.7668999999999997</v>
      </c>
    </row>
    <row r="77" spans="2:3" x14ac:dyDescent="0.25">
      <c r="B77" s="6">
        <f t="shared" si="1"/>
        <v>-0.35999999999999943</v>
      </c>
      <c r="C77" s="5">
        <f t="shared" si="0"/>
        <v>5.7696000000000005</v>
      </c>
    </row>
    <row r="78" spans="2:3" x14ac:dyDescent="0.25">
      <c r="B78" s="6">
        <f t="shared" si="1"/>
        <v>-0.34999999999999942</v>
      </c>
      <c r="C78" s="5">
        <f t="shared" ref="C78:C113" si="2">-B78^2+B78+6</f>
        <v>5.7725</v>
      </c>
    </row>
    <row r="79" spans="2:3" x14ac:dyDescent="0.25">
      <c r="B79" s="6">
        <f t="shared" ref="B79:B113" si="3">B78+$C$10</f>
        <v>-0.33999999999999941</v>
      </c>
      <c r="C79" s="5">
        <f t="shared" si="2"/>
        <v>5.7755999999999998</v>
      </c>
    </row>
    <row r="80" spans="2:3" x14ac:dyDescent="0.25">
      <c r="B80" s="6">
        <f t="shared" si="3"/>
        <v>-0.3299999999999994</v>
      </c>
      <c r="C80" s="5">
        <f t="shared" si="2"/>
        <v>5.7789000000000001</v>
      </c>
    </row>
    <row r="81" spans="2:3" x14ac:dyDescent="0.25">
      <c r="B81" s="6">
        <f t="shared" si="3"/>
        <v>-0.3199999999999994</v>
      </c>
      <c r="C81" s="5">
        <f t="shared" si="2"/>
        <v>5.7824</v>
      </c>
    </row>
    <row r="82" spans="2:3" x14ac:dyDescent="0.25">
      <c r="B82" s="6">
        <f t="shared" si="3"/>
        <v>-0.30999999999999939</v>
      </c>
      <c r="C82" s="5">
        <f t="shared" si="2"/>
        <v>5.7861000000000002</v>
      </c>
    </row>
    <row r="83" spans="2:3" x14ac:dyDescent="0.25">
      <c r="B83" s="6">
        <f t="shared" si="3"/>
        <v>-0.29999999999999938</v>
      </c>
      <c r="C83" s="5">
        <f t="shared" si="2"/>
        <v>5.79</v>
      </c>
    </row>
    <row r="84" spans="2:3" x14ac:dyDescent="0.25">
      <c r="B84" s="6">
        <f t="shared" si="3"/>
        <v>-0.28999999999999937</v>
      </c>
      <c r="C84" s="5">
        <f t="shared" si="2"/>
        <v>5.7941000000000003</v>
      </c>
    </row>
    <row r="85" spans="2:3" x14ac:dyDescent="0.25">
      <c r="B85" s="6">
        <f t="shared" si="3"/>
        <v>-0.27999999999999936</v>
      </c>
      <c r="C85" s="5">
        <f t="shared" si="2"/>
        <v>5.7984</v>
      </c>
    </row>
    <row r="86" spans="2:3" x14ac:dyDescent="0.25">
      <c r="B86" s="6">
        <f t="shared" si="3"/>
        <v>-0.26999999999999935</v>
      </c>
      <c r="C86" s="5">
        <f t="shared" si="2"/>
        <v>5.8029000000000002</v>
      </c>
    </row>
    <row r="87" spans="2:3" x14ac:dyDescent="0.25">
      <c r="B87" s="6">
        <f t="shared" si="3"/>
        <v>-0.25999999999999934</v>
      </c>
      <c r="C87" s="5">
        <f t="shared" si="2"/>
        <v>5.8076000000000008</v>
      </c>
    </row>
    <row r="88" spans="2:3" x14ac:dyDescent="0.25">
      <c r="B88" s="6">
        <f t="shared" si="3"/>
        <v>-0.24999999999999933</v>
      </c>
      <c r="C88" s="5">
        <f t="shared" si="2"/>
        <v>5.8125</v>
      </c>
    </row>
    <row r="89" spans="2:3" x14ac:dyDescent="0.25">
      <c r="B89" s="6">
        <f t="shared" si="3"/>
        <v>-0.23999999999999932</v>
      </c>
      <c r="C89" s="5">
        <f t="shared" si="2"/>
        <v>5.8176000000000005</v>
      </c>
    </row>
    <row r="90" spans="2:3" x14ac:dyDescent="0.25">
      <c r="B90" s="6">
        <f t="shared" si="3"/>
        <v>-0.22999999999999932</v>
      </c>
      <c r="C90" s="5">
        <f t="shared" si="2"/>
        <v>5.8229000000000006</v>
      </c>
    </row>
    <row r="91" spans="2:3" x14ac:dyDescent="0.25">
      <c r="B91" s="6">
        <f t="shared" si="3"/>
        <v>-0.21999999999999931</v>
      </c>
      <c r="C91" s="5">
        <f t="shared" si="2"/>
        <v>5.8284000000000002</v>
      </c>
    </row>
    <row r="92" spans="2:3" x14ac:dyDescent="0.25">
      <c r="B92" s="6">
        <f t="shared" si="3"/>
        <v>-0.2099999999999993</v>
      </c>
      <c r="C92" s="5">
        <f t="shared" si="2"/>
        <v>5.8341000000000003</v>
      </c>
    </row>
    <row r="93" spans="2:3" x14ac:dyDescent="0.25">
      <c r="B93" s="6">
        <f t="shared" si="3"/>
        <v>-0.19999999999999929</v>
      </c>
      <c r="C93" s="5">
        <f t="shared" si="2"/>
        <v>5.8400000000000007</v>
      </c>
    </row>
    <row r="94" spans="2:3" x14ac:dyDescent="0.25">
      <c r="B94" s="6">
        <f t="shared" si="3"/>
        <v>-0.18999999999999928</v>
      </c>
      <c r="C94" s="5">
        <f t="shared" si="2"/>
        <v>5.8461000000000007</v>
      </c>
    </row>
    <row r="95" spans="2:3" x14ac:dyDescent="0.25">
      <c r="B95" s="6">
        <f t="shared" si="3"/>
        <v>-0.17999999999999927</v>
      </c>
      <c r="C95" s="5">
        <f t="shared" si="2"/>
        <v>5.8524000000000003</v>
      </c>
    </row>
    <row r="96" spans="2:3" x14ac:dyDescent="0.25">
      <c r="B96" s="6">
        <f t="shared" si="3"/>
        <v>-0.16999999999999926</v>
      </c>
      <c r="C96" s="5">
        <f t="shared" si="2"/>
        <v>5.8589000000000002</v>
      </c>
    </row>
    <row r="97" spans="2:3" x14ac:dyDescent="0.25">
      <c r="B97" s="6">
        <f t="shared" si="3"/>
        <v>-0.15999999999999925</v>
      </c>
      <c r="C97" s="5">
        <f t="shared" si="2"/>
        <v>5.8656000000000006</v>
      </c>
    </row>
    <row r="98" spans="2:3" x14ac:dyDescent="0.25">
      <c r="B98" s="6">
        <f t="shared" si="3"/>
        <v>-0.14999999999999925</v>
      </c>
      <c r="C98" s="5">
        <f t="shared" si="2"/>
        <v>5.8725000000000005</v>
      </c>
    </row>
    <row r="99" spans="2:3" x14ac:dyDescent="0.25">
      <c r="B99" s="6">
        <f t="shared" si="3"/>
        <v>-0.13999999999999924</v>
      </c>
      <c r="C99" s="5">
        <f t="shared" si="2"/>
        <v>5.8796000000000008</v>
      </c>
    </row>
    <row r="100" spans="2:3" x14ac:dyDescent="0.25">
      <c r="B100" s="6">
        <f t="shared" si="3"/>
        <v>-0.12999999999999923</v>
      </c>
      <c r="C100" s="5">
        <f t="shared" si="2"/>
        <v>5.8869000000000007</v>
      </c>
    </row>
    <row r="101" spans="2:3" x14ac:dyDescent="0.25">
      <c r="B101" s="6">
        <f t="shared" si="3"/>
        <v>-0.11999999999999923</v>
      </c>
      <c r="C101" s="5">
        <f t="shared" si="2"/>
        <v>5.894400000000001</v>
      </c>
    </row>
    <row r="102" spans="2:3" x14ac:dyDescent="0.25">
      <c r="B102" s="6">
        <f t="shared" si="3"/>
        <v>-0.10999999999999924</v>
      </c>
      <c r="C102" s="5">
        <f t="shared" si="2"/>
        <v>5.9021000000000008</v>
      </c>
    </row>
    <row r="103" spans="2:3" x14ac:dyDescent="0.25">
      <c r="B103" s="6">
        <f t="shared" si="3"/>
        <v>-9.9999999999999242E-2</v>
      </c>
      <c r="C103" s="5">
        <f t="shared" si="2"/>
        <v>5.910000000000001</v>
      </c>
    </row>
    <row r="104" spans="2:3" x14ac:dyDescent="0.25">
      <c r="B104" s="6">
        <f t="shared" si="3"/>
        <v>-8.9999999999999247E-2</v>
      </c>
      <c r="C104" s="5">
        <f t="shared" si="2"/>
        <v>5.9181000000000008</v>
      </c>
    </row>
    <row r="105" spans="2:3" x14ac:dyDescent="0.25">
      <c r="B105" s="6">
        <f t="shared" si="3"/>
        <v>-7.9999999999999252E-2</v>
      </c>
      <c r="C105" s="5">
        <f t="shared" si="2"/>
        <v>5.926400000000001</v>
      </c>
    </row>
    <row r="106" spans="2:3" x14ac:dyDescent="0.25">
      <c r="B106" s="6">
        <f t="shared" si="3"/>
        <v>-6.9999999999999257E-2</v>
      </c>
      <c r="C106" s="5">
        <f t="shared" si="2"/>
        <v>5.9349000000000007</v>
      </c>
    </row>
    <row r="107" spans="2:3" x14ac:dyDescent="0.25">
      <c r="B107" s="6">
        <f t="shared" si="3"/>
        <v>-5.9999999999999255E-2</v>
      </c>
      <c r="C107" s="5">
        <f t="shared" si="2"/>
        <v>5.9436000000000009</v>
      </c>
    </row>
    <row r="108" spans="2:3" x14ac:dyDescent="0.25">
      <c r="B108" s="6">
        <f t="shared" si="3"/>
        <v>-4.9999999999999253E-2</v>
      </c>
      <c r="C108" s="5">
        <f t="shared" si="2"/>
        <v>5.9525000000000006</v>
      </c>
    </row>
    <row r="109" spans="2:3" x14ac:dyDescent="0.25">
      <c r="B109" s="6">
        <f t="shared" si="3"/>
        <v>-3.9999999999999251E-2</v>
      </c>
      <c r="C109" s="5">
        <f t="shared" si="2"/>
        <v>5.9616000000000007</v>
      </c>
    </row>
    <row r="110" spans="2:3" x14ac:dyDescent="0.25">
      <c r="B110" s="6">
        <f t="shared" si="3"/>
        <v>-2.9999999999999249E-2</v>
      </c>
      <c r="C110" s="5">
        <f t="shared" si="2"/>
        <v>5.9709000000000003</v>
      </c>
    </row>
    <row r="111" spans="2:3" x14ac:dyDescent="0.25">
      <c r="B111" s="6">
        <f t="shared" si="3"/>
        <v>-1.9999999999999248E-2</v>
      </c>
      <c r="C111" s="5">
        <f t="shared" si="2"/>
        <v>5.9804000000000004</v>
      </c>
    </row>
    <row r="112" spans="2:3" x14ac:dyDescent="0.25">
      <c r="B112" s="6">
        <f t="shared" si="3"/>
        <v>-9.9999999999992473E-3</v>
      </c>
      <c r="C112" s="5">
        <f t="shared" si="2"/>
        <v>5.9901000000000009</v>
      </c>
    </row>
    <row r="113" spans="2:3" x14ac:dyDescent="0.25">
      <c r="B113" s="6">
        <f t="shared" si="3"/>
        <v>7.5286998857393428E-16</v>
      </c>
      <c r="C113" s="5">
        <f t="shared" si="2"/>
        <v>6.0000000000000009</v>
      </c>
    </row>
  </sheetData>
  <mergeCells count="3">
    <mergeCell ref="B2:G4"/>
    <mergeCell ref="F18:K19"/>
    <mergeCell ref="G20:I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showFormulas="1" topLeftCell="I1" zoomScale="140" zoomScaleNormal="140" workbookViewId="0">
      <selection activeCell="M3" sqref="M3"/>
    </sheetView>
  </sheetViews>
  <sheetFormatPr defaultRowHeight="15" x14ac:dyDescent="0.25"/>
  <cols>
    <col min="9" max="9" width="12.85546875" customWidth="1"/>
  </cols>
  <sheetData>
    <row r="2" spans="2:14" ht="45" x14ac:dyDescent="0.25"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s="15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</row>
    <row r="3" spans="2:14" x14ac:dyDescent="0.25">
      <c r="B3" t="s">
        <v>23</v>
      </c>
      <c r="C3">
        <v>10</v>
      </c>
      <c r="D3">
        <v>5</v>
      </c>
      <c r="E3">
        <v>8</v>
      </c>
      <c r="F3">
        <v>9</v>
      </c>
      <c r="G3">
        <v>0</v>
      </c>
      <c r="H3">
        <v>10</v>
      </c>
      <c r="I3">
        <f>SUM(C3:H3)-MIN(C3:H3)</f>
        <v>42</v>
      </c>
      <c r="J3">
        <v>92</v>
      </c>
      <c r="K3">
        <v>87</v>
      </c>
      <c r="L3">
        <v>150</v>
      </c>
      <c r="M3">
        <f>SUM(I3:L3)</f>
        <v>371</v>
      </c>
      <c r="N3" s="17">
        <f>M3/$M$7</f>
        <v>0.92749999999999999</v>
      </c>
    </row>
    <row r="4" spans="2:14" x14ac:dyDescent="0.25">
      <c r="B4" t="s">
        <v>24</v>
      </c>
      <c r="C4">
        <v>4</v>
      </c>
      <c r="D4">
        <v>6</v>
      </c>
      <c r="E4">
        <v>8</v>
      </c>
      <c r="F4">
        <v>10</v>
      </c>
      <c r="G4">
        <v>10</v>
      </c>
      <c r="H4">
        <v>10</v>
      </c>
      <c r="I4">
        <f t="shared" ref="I4:I7" si="0">SUM(C4:H4)-MIN(C4:H4)</f>
        <v>44</v>
      </c>
      <c r="J4">
        <v>67</v>
      </c>
      <c r="K4">
        <v>100</v>
      </c>
      <c r="L4">
        <v>135</v>
      </c>
      <c r="M4">
        <f t="shared" ref="M4:M7" si="1">SUM(I4:L4)</f>
        <v>346</v>
      </c>
      <c r="N4" s="17">
        <f t="shared" ref="N4:N6" si="2">M4/$M$7</f>
        <v>0.86499999999999999</v>
      </c>
    </row>
    <row r="5" spans="2:14" x14ac:dyDescent="0.25">
      <c r="B5" t="s">
        <v>25</v>
      </c>
      <c r="C5">
        <v>10</v>
      </c>
      <c r="D5">
        <v>10</v>
      </c>
      <c r="E5">
        <v>10</v>
      </c>
      <c r="F5">
        <v>10</v>
      </c>
      <c r="G5">
        <v>10</v>
      </c>
      <c r="H5">
        <v>10</v>
      </c>
      <c r="I5">
        <f t="shared" si="0"/>
        <v>50</v>
      </c>
      <c r="J5">
        <v>84</v>
      </c>
      <c r="K5">
        <v>92</v>
      </c>
      <c r="L5">
        <v>90</v>
      </c>
      <c r="M5">
        <f t="shared" si="1"/>
        <v>316</v>
      </c>
      <c r="N5" s="17">
        <f t="shared" si="2"/>
        <v>0.79</v>
      </c>
    </row>
    <row r="6" spans="2:14" x14ac:dyDescent="0.25">
      <c r="B6" t="s">
        <v>26</v>
      </c>
      <c r="C6">
        <v>10</v>
      </c>
      <c r="D6">
        <v>10</v>
      </c>
      <c r="E6">
        <v>10</v>
      </c>
      <c r="F6">
        <v>10</v>
      </c>
      <c r="G6">
        <v>10</v>
      </c>
      <c r="H6">
        <v>10</v>
      </c>
      <c r="I6">
        <f t="shared" si="0"/>
        <v>50</v>
      </c>
      <c r="J6">
        <v>87</v>
      </c>
      <c r="K6">
        <v>62</v>
      </c>
      <c r="L6">
        <v>135</v>
      </c>
      <c r="M6">
        <f t="shared" si="1"/>
        <v>334</v>
      </c>
      <c r="N6" s="17">
        <f t="shared" si="2"/>
        <v>0.83499999999999996</v>
      </c>
    </row>
    <row r="7" spans="2:14" x14ac:dyDescent="0.25">
      <c r="B7" s="16" t="s">
        <v>27</v>
      </c>
      <c r="C7" s="16">
        <v>10</v>
      </c>
      <c r="D7" s="16">
        <v>10</v>
      </c>
      <c r="E7" s="16">
        <v>10</v>
      </c>
      <c r="F7" s="16">
        <v>10</v>
      </c>
      <c r="G7" s="16">
        <v>10</v>
      </c>
      <c r="H7" s="16">
        <v>10</v>
      </c>
      <c r="I7" s="16">
        <f t="shared" si="0"/>
        <v>50</v>
      </c>
      <c r="J7" s="16">
        <v>100</v>
      </c>
      <c r="K7" s="16">
        <v>100</v>
      </c>
      <c r="L7" s="16">
        <v>150</v>
      </c>
      <c r="M7" s="16">
        <f t="shared" si="1"/>
        <v>400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Formulas="1" zoomScale="140" zoomScaleNormal="140" workbookViewId="0">
      <selection activeCell="B19" sqref="B19"/>
    </sheetView>
  </sheetViews>
  <sheetFormatPr defaultRowHeight="15" x14ac:dyDescent="0.25"/>
  <cols>
    <col min="2" max="2" width="12.28515625" customWidth="1"/>
  </cols>
  <sheetData>
    <row r="1" spans="1:5" x14ac:dyDescent="0.25">
      <c r="A1" t="s">
        <v>28</v>
      </c>
    </row>
    <row r="2" spans="1:5" x14ac:dyDescent="0.25">
      <c r="A2" t="s">
        <v>29</v>
      </c>
    </row>
    <row r="3" spans="1:5" x14ac:dyDescent="0.25">
      <c r="A3" t="s">
        <v>30</v>
      </c>
      <c r="B3" t="s">
        <v>31</v>
      </c>
    </row>
    <row r="5" spans="1:5" x14ac:dyDescent="0.25">
      <c r="B5" s="18" t="s">
        <v>32</v>
      </c>
      <c r="C5" s="18" t="s">
        <v>33</v>
      </c>
      <c r="D5" s="18" t="s">
        <v>34</v>
      </c>
      <c r="E5" s="18" t="s">
        <v>35</v>
      </c>
    </row>
    <row r="6" spans="1:5" x14ac:dyDescent="0.25">
      <c r="B6" s="1">
        <v>12000.000000000018</v>
      </c>
      <c r="C6" s="1">
        <f>96*B6+48000</f>
        <v>1200000.0000000019</v>
      </c>
      <c r="D6" s="1">
        <f>100*B6</f>
        <v>1200000.0000000019</v>
      </c>
      <c r="E6" s="1">
        <f>C6-D6</f>
        <v>0</v>
      </c>
    </row>
    <row r="8" spans="1:5" x14ac:dyDescent="0.25">
      <c r="B8" s="19" t="s">
        <v>36</v>
      </c>
      <c r="C8" s="19"/>
      <c r="D8" s="19"/>
      <c r="E8" s="19"/>
    </row>
    <row r="9" spans="1:5" x14ac:dyDescent="0.25">
      <c r="B9" s="19"/>
      <c r="C9" s="19"/>
      <c r="D9" s="19"/>
      <c r="E9" s="19"/>
    </row>
    <row r="10" spans="1:5" x14ac:dyDescent="0.25">
      <c r="B10" s="19"/>
      <c r="C10" s="19"/>
      <c r="D10" s="19"/>
      <c r="E10" s="19"/>
    </row>
  </sheetData>
  <mergeCells count="1">
    <mergeCell ref="B8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zoomScale="140" zoomScaleNormal="140" workbookViewId="0">
      <pane ySplit="7980" topLeftCell="A109"/>
      <selection activeCell="C13" sqref="C13:C113"/>
      <selection pane="bottomLeft" activeCell="A113" sqref="A113"/>
    </sheetView>
  </sheetViews>
  <sheetFormatPr defaultRowHeight="15" x14ac:dyDescent="0.25"/>
  <cols>
    <col min="3" max="3" width="23.42578125" customWidth="1"/>
  </cols>
  <sheetData>
    <row r="1" spans="1:4" x14ac:dyDescent="0.25">
      <c r="A1" t="s">
        <v>37</v>
      </c>
    </row>
    <row r="3" spans="1:4" x14ac:dyDescent="0.25">
      <c r="A3" s="20"/>
      <c r="B3" t="s">
        <v>38</v>
      </c>
      <c r="D3" t="s">
        <v>39</v>
      </c>
    </row>
    <row r="4" spans="1:4" x14ac:dyDescent="0.25">
      <c r="A4" s="20" t="s">
        <v>44</v>
      </c>
      <c r="B4" t="s">
        <v>40</v>
      </c>
      <c r="D4" t="s">
        <v>41</v>
      </c>
    </row>
    <row r="5" spans="1:4" x14ac:dyDescent="0.25">
      <c r="A5" s="20"/>
      <c r="B5" t="s">
        <v>42</v>
      </c>
      <c r="D5" t="s">
        <v>43</v>
      </c>
    </row>
    <row r="7" spans="1:4" x14ac:dyDescent="0.25">
      <c r="A7" s="1" t="s">
        <v>45</v>
      </c>
      <c r="B7" s="18">
        <v>0</v>
      </c>
    </row>
    <row r="8" spans="1:4" x14ac:dyDescent="0.25">
      <c r="A8" s="1" t="s">
        <v>46</v>
      </c>
      <c r="B8" s="18">
        <v>20000</v>
      </c>
    </row>
    <row r="9" spans="1:4" x14ac:dyDescent="0.25">
      <c r="A9" s="1" t="s">
        <v>47</v>
      </c>
      <c r="B9" s="1">
        <v>100</v>
      </c>
    </row>
    <row r="10" spans="1:4" x14ac:dyDescent="0.25">
      <c r="A10" s="1" t="s">
        <v>48</v>
      </c>
      <c r="B10" s="18">
        <f>(B8-B7)/B9</f>
        <v>200</v>
      </c>
    </row>
    <row r="12" spans="1:4" x14ac:dyDescent="0.25">
      <c r="B12" t="s">
        <v>4</v>
      </c>
      <c r="C12" t="s">
        <v>49</v>
      </c>
    </row>
    <row r="13" spans="1:4" x14ac:dyDescent="0.25">
      <c r="B13" s="21">
        <f>B7</f>
        <v>0</v>
      </c>
      <c r="C13" s="22">
        <f>IF(B13&lt;=5000,0.03*B13+15,IF(B13&lt;=15000,0.05*(B13-5000)+165,0.12*(B13-15000)+665))</f>
        <v>15</v>
      </c>
    </row>
    <row r="14" spans="1:4" x14ac:dyDescent="0.25">
      <c r="B14" s="21">
        <f>B13+$B$10</f>
        <v>200</v>
      </c>
      <c r="C14" s="22">
        <f t="shared" ref="C14:C77" si="0">IF(B14&lt;=5000,0.03*B14+15,IF(B14&lt;=15000,0.05*(B14-5000)+165,0.12*(B14-15000)+665))</f>
        <v>21</v>
      </c>
    </row>
    <row r="15" spans="1:4" x14ac:dyDescent="0.25">
      <c r="B15" s="21">
        <f t="shared" ref="B15:B78" si="1">B14+$B$10</f>
        <v>400</v>
      </c>
      <c r="C15" s="22">
        <f t="shared" si="0"/>
        <v>27</v>
      </c>
    </row>
    <row r="16" spans="1:4" x14ac:dyDescent="0.25">
      <c r="B16" s="21">
        <f t="shared" si="1"/>
        <v>600</v>
      </c>
      <c r="C16" s="22">
        <f t="shared" si="0"/>
        <v>33</v>
      </c>
    </row>
    <row r="17" spans="2:3" x14ac:dyDescent="0.25">
      <c r="B17" s="21">
        <f t="shared" si="1"/>
        <v>800</v>
      </c>
      <c r="C17" s="22">
        <f t="shared" si="0"/>
        <v>39</v>
      </c>
    </row>
    <row r="18" spans="2:3" x14ac:dyDescent="0.25">
      <c r="B18" s="21">
        <f t="shared" si="1"/>
        <v>1000</v>
      </c>
      <c r="C18" s="22">
        <f t="shared" si="0"/>
        <v>45</v>
      </c>
    </row>
    <row r="19" spans="2:3" x14ac:dyDescent="0.25">
      <c r="B19" s="21">
        <f t="shared" si="1"/>
        <v>1200</v>
      </c>
      <c r="C19" s="22">
        <f t="shared" si="0"/>
        <v>51</v>
      </c>
    </row>
    <row r="20" spans="2:3" x14ac:dyDescent="0.25">
      <c r="B20" s="21">
        <f t="shared" si="1"/>
        <v>1400</v>
      </c>
      <c r="C20" s="22">
        <f t="shared" si="0"/>
        <v>57</v>
      </c>
    </row>
    <row r="21" spans="2:3" x14ac:dyDescent="0.25">
      <c r="B21" s="21">
        <f t="shared" si="1"/>
        <v>1600</v>
      </c>
      <c r="C21" s="22">
        <f t="shared" si="0"/>
        <v>63</v>
      </c>
    </row>
    <row r="22" spans="2:3" x14ac:dyDescent="0.25">
      <c r="B22" s="21">
        <f t="shared" si="1"/>
        <v>1800</v>
      </c>
      <c r="C22" s="22">
        <f t="shared" si="0"/>
        <v>69</v>
      </c>
    </row>
    <row r="23" spans="2:3" x14ac:dyDescent="0.25">
      <c r="B23" s="21">
        <f t="shared" si="1"/>
        <v>2000</v>
      </c>
      <c r="C23" s="22">
        <f t="shared" si="0"/>
        <v>75</v>
      </c>
    </row>
    <row r="24" spans="2:3" x14ac:dyDescent="0.25">
      <c r="B24" s="21">
        <f t="shared" si="1"/>
        <v>2200</v>
      </c>
      <c r="C24" s="22">
        <f t="shared" si="0"/>
        <v>81</v>
      </c>
    </row>
    <row r="25" spans="2:3" x14ac:dyDescent="0.25">
      <c r="B25" s="21">
        <f t="shared" si="1"/>
        <v>2400</v>
      </c>
      <c r="C25" s="22">
        <f t="shared" si="0"/>
        <v>87</v>
      </c>
    </row>
    <row r="26" spans="2:3" x14ac:dyDescent="0.25">
      <c r="B26" s="21">
        <f t="shared" si="1"/>
        <v>2600</v>
      </c>
      <c r="C26" s="22">
        <f t="shared" si="0"/>
        <v>93</v>
      </c>
    </row>
    <row r="27" spans="2:3" x14ac:dyDescent="0.25">
      <c r="B27" s="21">
        <f t="shared" si="1"/>
        <v>2800</v>
      </c>
      <c r="C27" s="22">
        <f t="shared" si="0"/>
        <v>99</v>
      </c>
    </row>
    <row r="28" spans="2:3" x14ac:dyDescent="0.25">
      <c r="B28" s="21">
        <f t="shared" si="1"/>
        <v>3000</v>
      </c>
      <c r="C28" s="22">
        <f t="shared" si="0"/>
        <v>105</v>
      </c>
    </row>
    <row r="29" spans="2:3" x14ac:dyDescent="0.25">
      <c r="B29" s="21">
        <f t="shared" si="1"/>
        <v>3200</v>
      </c>
      <c r="C29" s="22">
        <f t="shared" si="0"/>
        <v>111</v>
      </c>
    </row>
    <row r="30" spans="2:3" x14ac:dyDescent="0.25">
      <c r="B30" s="21">
        <f t="shared" si="1"/>
        <v>3400</v>
      </c>
      <c r="C30" s="22">
        <f t="shared" si="0"/>
        <v>117</v>
      </c>
    </row>
    <row r="31" spans="2:3" x14ac:dyDescent="0.25">
      <c r="B31" s="21">
        <f t="shared" si="1"/>
        <v>3600</v>
      </c>
      <c r="C31" s="22">
        <f t="shared" si="0"/>
        <v>123</v>
      </c>
    </row>
    <row r="32" spans="2:3" x14ac:dyDescent="0.25">
      <c r="B32" s="21">
        <f t="shared" si="1"/>
        <v>3800</v>
      </c>
      <c r="C32" s="22">
        <f t="shared" si="0"/>
        <v>129</v>
      </c>
    </row>
    <row r="33" spans="2:3" x14ac:dyDescent="0.25">
      <c r="B33" s="21">
        <f t="shared" si="1"/>
        <v>4000</v>
      </c>
      <c r="C33" s="22">
        <f t="shared" si="0"/>
        <v>135</v>
      </c>
    </row>
    <row r="34" spans="2:3" x14ac:dyDescent="0.25">
      <c r="B34" s="21">
        <f t="shared" si="1"/>
        <v>4200</v>
      </c>
      <c r="C34" s="22">
        <f t="shared" si="0"/>
        <v>141</v>
      </c>
    </row>
    <row r="35" spans="2:3" x14ac:dyDescent="0.25">
      <c r="B35" s="21">
        <f t="shared" si="1"/>
        <v>4400</v>
      </c>
      <c r="C35" s="22">
        <f t="shared" si="0"/>
        <v>147</v>
      </c>
    </row>
    <row r="36" spans="2:3" x14ac:dyDescent="0.25">
      <c r="B36" s="21">
        <f t="shared" si="1"/>
        <v>4600</v>
      </c>
      <c r="C36" s="22">
        <f t="shared" si="0"/>
        <v>153</v>
      </c>
    </row>
    <row r="37" spans="2:3" x14ac:dyDescent="0.25">
      <c r="B37" s="21">
        <f t="shared" si="1"/>
        <v>4800</v>
      </c>
      <c r="C37" s="22">
        <f t="shared" si="0"/>
        <v>159</v>
      </c>
    </row>
    <row r="38" spans="2:3" x14ac:dyDescent="0.25">
      <c r="B38" s="21">
        <f t="shared" si="1"/>
        <v>5000</v>
      </c>
      <c r="C38" s="22">
        <f t="shared" si="0"/>
        <v>165</v>
      </c>
    </row>
    <row r="39" spans="2:3" x14ac:dyDescent="0.25">
      <c r="B39" s="21">
        <f t="shared" si="1"/>
        <v>5200</v>
      </c>
      <c r="C39" s="22">
        <f t="shared" si="0"/>
        <v>175</v>
      </c>
    </row>
    <row r="40" spans="2:3" x14ac:dyDescent="0.25">
      <c r="B40" s="21">
        <f t="shared" si="1"/>
        <v>5400</v>
      </c>
      <c r="C40" s="22">
        <f t="shared" si="0"/>
        <v>185</v>
      </c>
    </row>
    <row r="41" spans="2:3" x14ac:dyDescent="0.25">
      <c r="B41" s="21">
        <f t="shared" si="1"/>
        <v>5600</v>
      </c>
      <c r="C41" s="22">
        <f t="shared" si="0"/>
        <v>195</v>
      </c>
    </row>
    <row r="42" spans="2:3" x14ac:dyDescent="0.25">
      <c r="B42" s="21">
        <f t="shared" si="1"/>
        <v>5800</v>
      </c>
      <c r="C42" s="22">
        <f t="shared" si="0"/>
        <v>205</v>
      </c>
    </row>
    <row r="43" spans="2:3" x14ac:dyDescent="0.25">
      <c r="B43" s="21">
        <f t="shared" si="1"/>
        <v>6000</v>
      </c>
      <c r="C43" s="22">
        <f t="shared" si="0"/>
        <v>215</v>
      </c>
    </row>
    <row r="44" spans="2:3" x14ac:dyDescent="0.25">
      <c r="B44" s="21">
        <f t="shared" si="1"/>
        <v>6200</v>
      </c>
      <c r="C44" s="22">
        <f t="shared" si="0"/>
        <v>225</v>
      </c>
    </row>
    <row r="45" spans="2:3" x14ac:dyDescent="0.25">
      <c r="B45" s="21">
        <f t="shared" si="1"/>
        <v>6400</v>
      </c>
      <c r="C45" s="22">
        <f t="shared" si="0"/>
        <v>235</v>
      </c>
    </row>
    <row r="46" spans="2:3" x14ac:dyDescent="0.25">
      <c r="B46" s="21">
        <f t="shared" si="1"/>
        <v>6600</v>
      </c>
      <c r="C46" s="22">
        <f t="shared" si="0"/>
        <v>245</v>
      </c>
    </row>
    <row r="47" spans="2:3" x14ac:dyDescent="0.25">
      <c r="B47" s="21">
        <f t="shared" si="1"/>
        <v>6800</v>
      </c>
      <c r="C47" s="22">
        <f t="shared" si="0"/>
        <v>255</v>
      </c>
    </row>
    <row r="48" spans="2:3" x14ac:dyDescent="0.25">
      <c r="B48" s="21">
        <f t="shared" si="1"/>
        <v>7000</v>
      </c>
      <c r="C48" s="22">
        <f t="shared" si="0"/>
        <v>265</v>
      </c>
    </row>
    <row r="49" spans="2:3" x14ac:dyDescent="0.25">
      <c r="B49" s="21">
        <f t="shared" si="1"/>
        <v>7200</v>
      </c>
      <c r="C49" s="22">
        <f t="shared" si="0"/>
        <v>275</v>
      </c>
    </row>
    <row r="50" spans="2:3" x14ac:dyDescent="0.25">
      <c r="B50" s="21">
        <f t="shared" si="1"/>
        <v>7400</v>
      </c>
      <c r="C50" s="22">
        <f t="shared" si="0"/>
        <v>285</v>
      </c>
    </row>
    <row r="51" spans="2:3" x14ac:dyDescent="0.25">
      <c r="B51" s="21">
        <f t="shared" si="1"/>
        <v>7600</v>
      </c>
      <c r="C51" s="22">
        <f t="shared" si="0"/>
        <v>295</v>
      </c>
    </row>
    <row r="52" spans="2:3" x14ac:dyDescent="0.25">
      <c r="B52" s="21">
        <f t="shared" si="1"/>
        <v>7800</v>
      </c>
      <c r="C52" s="22">
        <f t="shared" si="0"/>
        <v>305</v>
      </c>
    </row>
    <row r="53" spans="2:3" x14ac:dyDescent="0.25">
      <c r="B53" s="21">
        <f t="shared" si="1"/>
        <v>8000</v>
      </c>
      <c r="C53" s="22">
        <f t="shared" si="0"/>
        <v>315</v>
      </c>
    </row>
    <row r="54" spans="2:3" x14ac:dyDescent="0.25">
      <c r="B54" s="21">
        <f t="shared" si="1"/>
        <v>8200</v>
      </c>
      <c r="C54" s="22">
        <f t="shared" si="0"/>
        <v>325</v>
      </c>
    </row>
    <row r="55" spans="2:3" x14ac:dyDescent="0.25">
      <c r="B55" s="21">
        <f t="shared" si="1"/>
        <v>8400</v>
      </c>
      <c r="C55" s="22">
        <f t="shared" si="0"/>
        <v>335</v>
      </c>
    </row>
    <row r="56" spans="2:3" x14ac:dyDescent="0.25">
      <c r="B56" s="21">
        <f t="shared" si="1"/>
        <v>8600</v>
      </c>
      <c r="C56" s="22">
        <f t="shared" si="0"/>
        <v>345</v>
      </c>
    </row>
    <row r="57" spans="2:3" x14ac:dyDescent="0.25">
      <c r="B57" s="21">
        <f t="shared" si="1"/>
        <v>8800</v>
      </c>
      <c r="C57" s="22">
        <f t="shared" si="0"/>
        <v>355</v>
      </c>
    </row>
    <row r="58" spans="2:3" x14ac:dyDescent="0.25">
      <c r="B58" s="21">
        <f t="shared" si="1"/>
        <v>9000</v>
      </c>
      <c r="C58" s="22">
        <f t="shared" si="0"/>
        <v>365</v>
      </c>
    </row>
    <row r="59" spans="2:3" x14ac:dyDescent="0.25">
      <c r="B59" s="21">
        <f t="shared" si="1"/>
        <v>9200</v>
      </c>
      <c r="C59" s="22">
        <f t="shared" si="0"/>
        <v>375</v>
      </c>
    </row>
    <row r="60" spans="2:3" x14ac:dyDescent="0.25">
      <c r="B60" s="21">
        <f t="shared" si="1"/>
        <v>9400</v>
      </c>
      <c r="C60" s="22">
        <f t="shared" si="0"/>
        <v>385</v>
      </c>
    </row>
    <row r="61" spans="2:3" x14ac:dyDescent="0.25">
      <c r="B61" s="21">
        <f t="shared" si="1"/>
        <v>9600</v>
      </c>
      <c r="C61" s="22">
        <f t="shared" si="0"/>
        <v>395</v>
      </c>
    </row>
    <row r="62" spans="2:3" x14ac:dyDescent="0.25">
      <c r="B62" s="21">
        <f t="shared" si="1"/>
        <v>9800</v>
      </c>
      <c r="C62" s="22">
        <f t="shared" si="0"/>
        <v>405</v>
      </c>
    </row>
    <row r="63" spans="2:3" x14ac:dyDescent="0.25">
      <c r="B63" s="21">
        <f t="shared" si="1"/>
        <v>10000</v>
      </c>
      <c r="C63" s="22">
        <f t="shared" si="0"/>
        <v>415</v>
      </c>
    </row>
    <row r="64" spans="2:3" x14ac:dyDescent="0.25">
      <c r="B64" s="21">
        <f t="shared" si="1"/>
        <v>10200</v>
      </c>
      <c r="C64" s="22">
        <f t="shared" si="0"/>
        <v>425</v>
      </c>
    </row>
    <row r="65" spans="2:3" x14ac:dyDescent="0.25">
      <c r="B65" s="21">
        <f t="shared" si="1"/>
        <v>10400</v>
      </c>
      <c r="C65" s="22">
        <f t="shared" si="0"/>
        <v>435</v>
      </c>
    </row>
    <row r="66" spans="2:3" x14ac:dyDescent="0.25">
      <c r="B66" s="21">
        <f t="shared" si="1"/>
        <v>10600</v>
      </c>
      <c r="C66" s="22">
        <f t="shared" si="0"/>
        <v>445</v>
      </c>
    </row>
    <row r="67" spans="2:3" x14ac:dyDescent="0.25">
      <c r="B67" s="21">
        <f t="shared" si="1"/>
        <v>10800</v>
      </c>
      <c r="C67" s="22">
        <f t="shared" si="0"/>
        <v>455</v>
      </c>
    </row>
    <row r="68" spans="2:3" x14ac:dyDescent="0.25">
      <c r="B68" s="21">
        <f t="shared" si="1"/>
        <v>11000</v>
      </c>
      <c r="C68" s="22">
        <f t="shared" si="0"/>
        <v>465</v>
      </c>
    </row>
    <row r="69" spans="2:3" x14ac:dyDescent="0.25">
      <c r="B69" s="21">
        <f t="shared" si="1"/>
        <v>11200</v>
      </c>
      <c r="C69" s="22">
        <f t="shared" si="0"/>
        <v>475</v>
      </c>
    </row>
    <row r="70" spans="2:3" x14ac:dyDescent="0.25">
      <c r="B70" s="21">
        <f t="shared" si="1"/>
        <v>11400</v>
      </c>
      <c r="C70" s="22">
        <f t="shared" si="0"/>
        <v>485</v>
      </c>
    </row>
    <row r="71" spans="2:3" x14ac:dyDescent="0.25">
      <c r="B71" s="21">
        <f t="shared" si="1"/>
        <v>11600</v>
      </c>
      <c r="C71" s="22">
        <f t="shared" si="0"/>
        <v>495</v>
      </c>
    </row>
    <row r="72" spans="2:3" x14ac:dyDescent="0.25">
      <c r="B72" s="21">
        <f t="shared" si="1"/>
        <v>11800</v>
      </c>
      <c r="C72" s="22">
        <f t="shared" si="0"/>
        <v>505</v>
      </c>
    </row>
    <row r="73" spans="2:3" x14ac:dyDescent="0.25">
      <c r="B73" s="21">
        <f t="shared" si="1"/>
        <v>12000</v>
      </c>
      <c r="C73" s="22">
        <f t="shared" si="0"/>
        <v>515</v>
      </c>
    </row>
    <row r="74" spans="2:3" x14ac:dyDescent="0.25">
      <c r="B74" s="21">
        <f t="shared" si="1"/>
        <v>12200</v>
      </c>
      <c r="C74" s="22">
        <f t="shared" si="0"/>
        <v>525</v>
      </c>
    </row>
    <row r="75" spans="2:3" x14ac:dyDescent="0.25">
      <c r="B75" s="21">
        <f t="shared" si="1"/>
        <v>12400</v>
      </c>
      <c r="C75" s="22">
        <f t="shared" si="0"/>
        <v>535</v>
      </c>
    </row>
    <row r="76" spans="2:3" x14ac:dyDescent="0.25">
      <c r="B76" s="21">
        <f t="shared" si="1"/>
        <v>12600</v>
      </c>
      <c r="C76" s="22">
        <f t="shared" si="0"/>
        <v>545</v>
      </c>
    </row>
    <row r="77" spans="2:3" x14ac:dyDescent="0.25">
      <c r="B77" s="21">
        <f t="shared" si="1"/>
        <v>12800</v>
      </c>
      <c r="C77" s="22">
        <f t="shared" si="0"/>
        <v>555</v>
      </c>
    </row>
    <row r="78" spans="2:3" x14ac:dyDescent="0.25">
      <c r="B78" s="21">
        <f t="shared" si="1"/>
        <v>13000</v>
      </c>
      <c r="C78" s="22">
        <f t="shared" ref="C78:C113" si="2">IF(B78&lt;=5000,0.03*B78+15,IF(B78&lt;=15000,0.05*(B78-5000)+165,0.12*(B78-15000)+665))</f>
        <v>565</v>
      </c>
    </row>
    <row r="79" spans="2:3" x14ac:dyDescent="0.25">
      <c r="B79" s="21">
        <f t="shared" ref="B79:B113" si="3">B78+$B$10</f>
        <v>13200</v>
      </c>
      <c r="C79" s="22">
        <f t="shared" si="2"/>
        <v>575</v>
      </c>
    </row>
    <row r="80" spans="2:3" x14ac:dyDescent="0.25">
      <c r="B80" s="21">
        <f t="shared" si="3"/>
        <v>13400</v>
      </c>
      <c r="C80" s="22">
        <f t="shared" si="2"/>
        <v>585</v>
      </c>
    </row>
    <row r="81" spans="2:3" x14ac:dyDescent="0.25">
      <c r="B81" s="21">
        <f t="shared" si="3"/>
        <v>13600</v>
      </c>
      <c r="C81" s="22">
        <f t="shared" si="2"/>
        <v>595</v>
      </c>
    </row>
    <row r="82" spans="2:3" x14ac:dyDescent="0.25">
      <c r="B82" s="21">
        <f t="shared" si="3"/>
        <v>13800</v>
      </c>
      <c r="C82" s="22">
        <f t="shared" si="2"/>
        <v>605</v>
      </c>
    </row>
    <row r="83" spans="2:3" x14ac:dyDescent="0.25">
      <c r="B83" s="21">
        <f t="shared" si="3"/>
        <v>14000</v>
      </c>
      <c r="C83" s="22">
        <f t="shared" si="2"/>
        <v>615</v>
      </c>
    </row>
    <row r="84" spans="2:3" x14ac:dyDescent="0.25">
      <c r="B84" s="21">
        <f t="shared" si="3"/>
        <v>14200</v>
      </c>
      <c r="C84" s="22">
        <f t="shared" si="2"/>
        <v>625</v>
      </c>
    </row>
    <row r="85" spans="2:3" x14ac:dyDescent="0.25">
      <c r="B85" s="21">
        <f t="shared" si="3"/>
        <v>14400</v>
      </c>
      <c r="C85" s="22">
        <f t="shared" si="2"/>
        <v>635</v>
      </c>
    </row>
    <row r="86" spans="2:3" x14ac:dyDescent="0.25">
      <c r="B86" s="21">
        <f t="shared" si="3"/>
        <v>14600</v>
      </c>
      <c r="C86" s="22">
        <f t="shared" si="2"/>
        <v>645</v>
      </c>
    </row>
    <row r="87" spans="2:3" x14ac:dyDescent="0.25">
      <c r="B87" s="21">
        <f t="shared" si="3"/>
        <v>14800</v>
      </c>
      <c r="C87" s="22">
        <f t="shared" si="2"/>
        <v>655</v>
      </c>
    </row>
    <row r="88" spans="2:3" x14ac:dyDescent="0.25">
      <c r="B88" s="21">
        <f t="shared" si="3"/>
        <v>15000</v>
      </c>
      <c r="C88" s="22">
        <f t="shared" si="2"/>
        <v>665</v>
      </c>
    </row>
    <row r="89" spans="2:3" x14ac:dyDescent="0.25">
      <c r="B89" s="21">
        <f t="shared" si="3"/>
        <v>15200</v>
      </c>
      <c r="C89" s="22">
        <f t="shared" si="2"/>
        <v>689</v>
      </c>
    </row>
    <row r="90" spans="2:3" x14ac:dyDescent="0.25">
      <c r="B90" s="21">
        <f t="shared" si="3"/>
        <v>15400</v>
      </c>
      <c r="C90" s="22">
        <f t="shared" si="2"/>
        <v>713</v>
      </c>
    </row>
    <row r="91" spans="2:3" x14ac:dyDescent="0.25">
      <c r="B91" s="21">
        <f t="shared" si="3"/>
        <v>15600</v>
      </c>
      <c r="C91" s="22">
        <f t="shared" si="2"/>
        <v>737</v>
      </c>
    </row>
    <row r="92" spans="2:3" x14ac:dyDescent="0.25">
      <c r="B92" s="21">
        <f t="shared" si="3"/>
        <v>15800</v>
      </c>
      <c r="C92" s="22">
        <f t="shared" si="2"/>
        <v>761</v>
      </c>
    </row>
    <row r="93" spans="2:3" x14ac:dyDescent="0.25">
      <c r="B93" s="21">
        <f t="shared" si="3"/>
        <v>16000</v>
      </c>
      <c r="C93" s="22">
        <f t="shared" si="2"/>
        <v>785</v>
      </c>
    </row>
    <row r="94" spans="2:3" x14ac:dyDescent="0.25">
      <c r="B94" s="21">
        <f t="shared" si="3"/>
        <v>16200</v>
      </c>
      <c r="C94" s="22">
        <f t="shared" si="2"/>
        <v>809</v>
      </c>
    </row>
    <row r="95" spans="2:3" x14ac:dyDescent="0.25">
      <c r="B95" s="21">
        <f t="shared" si="3"/>
        <v>16400</v>
      </c>
      <c r="C95" s="22">
        <f t="shared" si="2"/>
        <v>833</v>
      </c>
    </row>
    <row r="96" spans="2:3" x14ac:dyDescent="0.25">
      <c r="B96" s="21">
        <f t="shared" si="3"/>
        <v>16600</v>
      </c>
      <c r="C96" s="22">
        <f t="shared" si="2"/>
        <v>857</v>
      </c>
    </row>
    <row r="97" spans="2:3" x14ac:dyDescent="0.25">
      <c r="B97" s="21">
        <f t="shared" si="3"/>
        <v>16800</v>
      </c>
      <c r="C97" s="22">
        <f t="shared" si="2"/>
        <v>881</v>
      </c>
    </row>
    <row r="98" spans="2:3" x14ac:dyDescent="0.25">
      <c r="B98" s="21">
        <f t="shared" si="3"/>
        <v>17000</v>
      </c>
      <c r="C98" s="22">
        <f t="shared" si="2"/>
        <v>905</v>
      </c>
    </row>
    <row r="99" spans="2:3" x14ac:dyDescent="0.25">
      <c r="B99" s="21">
        <f t="shared" si="3"/>
        <v>17200</v>
      </c>
      <c r="C99" s="22">
        <f t="shared" si="2"/>
        <v>929</v>
      </c>
    </row>
    <row r="100" spans="2:3" x14ac:dyDescent="0.25">
      <c r="B100" s="21">
        <f t="shared" si="3"/>
        <v>17400</v>
      </c>
      <c r="C100" s="22">
        <f t="shared" si="2"/>
        <v>953</v>
      </c>
    </row>
    <row r="101" spans="2:3" x14ac:dyDescent="0.25">
      <c r="B101" s="21">
        <f t="shared" si="3"/>
        <v>17600</v>
      </c>
      <c r="C101" s="22">
        <f t="shared" si="2"/>
        <v>977</v>
      </c>
    </row>
    <row r="102" spans="2:3" x14ac:dyDescent="0.25">
      <c r="B102" s="21">
        <f t="shared" si="3"/>
        <v>17800</v>
      </c>
      <c r="C102" s="22">
        <f t="shared" si="2"/>
        <v>1001</v>
      </c>
    </row>
    <row r="103" spans="2:3" x14ac:dyDescent="0.25">
      <c r="B103" s="21">
        <f t="shared" si="3"/>
        <v>18000</v>
      </c>
      <c r="C103" s="22">
        <f t="shared" si="2"/>
        <v>1025</v>
      </c>
    </row>
    <row r="104" spans="2:3" x14ac:dyDescent="0.25">
      <c r="B104" s="21">
        <f t="shared" si="3"/>
        <v>18200</v>
      </c>
      <c r="C104" s="22">
        <f t="shared" si="2"/>
        <v>1049</v>
      </c>
    </row>
    <row r="105" spans="2:3" x14ac:dyDescent="0.25">
      <c r="B105" s="21">
        <f t="shared" si="3"/>
        <v>18400</v>
      </c>
      <c r="C105" s="22">
        <f t="shared" si="2"/>
        <v>1073</v>
      </c>
    </row>
    <row r="106" spans="2:3" x14ac:dyDescent="0.25">
      <c r="B106" s="21">
        <f t="shared" si="3"/>
        <v>18600</v>
      </c>
      <c r="C106" s="22">
        <f t="shared" si="2"/>
        <v>1097</v>
      </c>
    </row>
    <row r="107" spans="2:3" x14ac:dyDescent="0.25">
      <c r="B107" s="21">
        <f t="shared" si="3"/>
        <v>18800</v>
      </c>
      <c r="C107" s="22">
        <f t="shared" si="2"/>
        <v>1121</v>
      </c>
    </row>
    <row r="108" spans="2:3" x14ac:dyDescent="0.25">
      <c r="B108" s="21">
        <f t="shared" si="3"/>
        <v>19000</v>
      </c>
      <c r="C108" s="22">
        <f t="shared" si="2"/>
        <v>1145</v>
      </c>
    </row>
    <row r="109" spans="2:3" x14ac:dyDescent="0.25">
      <c r="B109" s="21">
        <f t="shared" si="3"/>
        <v>19200</v>
      </c>
      <c r="C109" s="22">
        <f t="shared" si="2"/>
        <v>1169</v>
      </c>
    </row>
    <row r="110" spans="2:3" x14ac:dyDescent="0.25">
      <c r="B110" s="21">
        <f t="shared" si="3"/>
        <v>19400</v>
      </c>
      <c r="C110" s="22">
        <f t="shared" si="2"/>
        <v>1193</v>
      </c>
    </row>
    <row r="111" spans="2:3" x14ac:dyDescent="0.25">
      <c r="B111" s="21">
        <f t="shared" si="3"/>
        <v>19600</v>
      </c>
      <c r="C111" s="22">
        <f t="shared" si="2"/>
        <v>1217</v>
      </c>
    </row>
    <row r="112" spans="2:3" x14ac:dyDescent="0.25">
      <c r="B112" s="21">
        <f t="shared" si="3"/>
        <v>19800</v>
      </c>
      <c r="C112" s="22">
        <f t="shared" si="2"/>
        <v>1241</v>
      </c>
    </row>
    <row r="113" spans="2:3" x14ac:dyDescent="0.25">
      <c r="B113" s="21">
        <f t="shared" si="3"/>
        <v>20000</v>
      </c>
      <c r="C113" s="22">
        <f t="shared" si="2"/>
        <v>1265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Linn-Benton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Campbell</dc:creator>
  <cp:lastModifiedBy>Mary H. Campbell</cp:lastModifiedBy>
  <dcterms:created xsi:type="dcterms:W3CDTF">2012-10-30T15:22:59Z</dcterms:created>
  <dcterms:modified xsi:type="dcterms:W3CDTF">2017-10-31T17:11:14Z</dcterms:modified>
</cp:coreProperties>
</file>